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6\자동임상화학,면역화학발광 검사기(조건부 임대) 시약\"/>
    </mc:Choice>
  </mc:AlternateContent>
  <bookViews>
    <workbookView xWindow="0" yWindow="0" windowWidth="28800" windowHeight="11955"/>
  </bookViews>
  <sheets>
    <sheet name="입찰 품목내역서" sheetId="21" r:id="rId1"/>
  </sheets>
  <definedNames>
    <definedName name="_xlnm.Print_Area" localSheetId="0">'입찰 품목내역서'!$A$1:$H$150</definedName>
    <definedName name="_xlnm.Print_Titles" localSheetId="0">'입찰 품목내역서'!$3:$4</definedName>
  </definedNames>
  <calcPr calcId="162913"/>
</workbook>
</file>

<file path=xl/calcChain.xml><?xml version="1.0" encoding="utf-8"?>
<calcChain xmlns="http://schemas.openxmlformats.org/spreadsheetml/2006/main">
  <c r="H5" i="21" l="1"/>
  <c r="H149" i="21" l="1"/>
  <c r="H148" i="21"/>
  <c r="H147" i="21"/>
  <c r="H146" i="21"/>
  <c r="H145" i="21"/>
  <c r="H144" i="21"/>
  <c r="H143" i="21"/>
  <c r="H142" i="21"/>
  <c r="H141" i="21"/>
  <c r="H140" i="21"/>
  <c r="H139" i="21"/>
  <c r="H138" i="21"/>
  <c r="H137" i="21"/>
  <c r="H136" i="21"/>
  <c r="H135" i="21"/>
  <c r="H134" i="21"/>
  <c r="H133" i="21"/>
  <c r="H132" i="21"/>
  <c r="H131" i="21"/>
  <c r="H130" i="21"/>
  <c r="H129" i="21"/>
  <c r="H128" i="21"/>
  <c r="H127" i="21"/>
  <c r="H126" i="21"/>
  <c r="H125" i="21"/>
  <c r="H124" i="21"/>
  <c r="H123" i="21"/>
  <c r="H122" i="21"/>
  <c r="H121" i="21"/>
  <c r="H120" i="21"/>
  <c r="H119" i="21"/>
  <c r="H118" i="21"/>
  <c r="H117" i="21"/>
  <c r="H116" i="21"/>
  <c r="H115" i="21"/>
  <c r="H114" i="21"/>
  <c r="H113" i="21"/>
  <c r="H112" i="21"/>
  <c r="H111" i="21"/>
  <c r="H110" i="21"/>
  <c r="H109" i="21"/>
  <c r="H108" i="21"/>
  <c r="H107" i="21"/>
  <c r="H106" i="21"/>
  <c r="H105" i="21"/>
  <c r="H104" i="21"/>
  <c r="H103" i="21"/>
  <c r="H102" i="21"/>
  <c r="H101" i="21"/>
  <c r="H100" i="21"/>
  <c r="H99" i="21"/>
  <c r="H98" i="21"/>
  <c r="H97" i="21"/>
  <c r="H96" i="21"/>
  <c r="H95" i="21"/>
  <c r="H94" i="21"/>
  <c r="H93" i="21"/>
  <c r="H92" i="21"/>
  <c r="H91" i="21"/>
  <c r="H90" i="21"/>
  <c r="H89" i="21"/>
  <c r="H88" i="21"/>
  <c r="H87" i="21"/>
  <c r="H86" i="21"/>
  <c r="H85" i="21"/>
  <c r="H84" i="21"/>
  <c r="H83" i="21"/>
  <c r="H82" i="21"/>
  <c r="H81" i="21"/>
  <c r="H80" i="21"/>
  <c r="H79" i="21"/>
  <c r="H78" i="21"/>
  <c r="H77" i="21"/>
  <c r="H76" i="21"/>
  <c r="H75" i="21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</calcChain>
</file>

<file path=xl/sharedStrings.xml><?xml version="1.0" encoding="utf-8"?>
<sst xmlns="http://schemas.openxmlformats.org/spreadsheetml/2006/main" count="386" uniqueCount="211">
  <si>
    <t>ALB</t>
  </si>
  <si>
    <t>ALB-T TQ</t>
  </si>
  <si>
    <t>ALP</t>
  </si>
  <si>
    <t>ALT</t>
  </si>
  <si>
    <t>AMY-P</t>
  </si>
  <si>
    <t>AMYL</t>
  </si>
  <si>
    <t>AST</t>
  </si>
  <si>
    <t>BIL-D</t>
  </si>
  <si>
    <t>BIL-T</t>
  </si>
  <si>
    <t xml:space="preserve">CA </t>
  </si>
  <si>
    <t>CHOL</t>
  </si>
  <si>
    <t>CK</t>
  </si>
  <si>
    <t>CO2-L</t>
  </si>
  <si>
    <t>CERA</t>
  </si>
  <si>
    <t>CRP</t>
  </si>
  <si>
    <t>Cystatin C</t>
  </si>
  <si>
    <t>GGT</t>
  </si>
  <si>
    <t>GLUC</t>
  </si>
  <si>
    <t>Homocystein</t>
  </si>
  <si>
    <t>HDL-C</t>
  </si>
  <si>
    <t>IRON</t>
  </si>
  <si>
    <t>LACT</t>
  </si>
  <si>
    <t>LDHI</t>
  </si>
  <si>
    <t>LDL-C</t>
  </si>
  <si>
    <t>LIPC</t>
  </si>
  <si>
    <t>Magnesium</t>
  </si>
  <si>
    <t>NH3</t>
  </si>
  <si>
    <t>PHOS</t>
  </si>
  <si>
    <t>RF</t>
  </si>
  <si>
    <t>T-P</t>
  </si>
  <si>
    <t>TPUC</t>
  </si>
  <si>
    <t>TRIGL</t>
  </si>
  <si>
    <t>UREA</t>
  </si>
  <si>
    <t>UA</t>
  </si>
  <si>
    <t>UIBC</t>
  </si>
  <si>
    <t>CFAS</t>
  </si>
  <si>
    <t>12x3mL</t>
  </si>
  <si>
    <t>CFAS Lipids</t>
  </si>
  <si>
    <t>3x1mL</t>
  </si>
  <si>
    <t>CFAS Cystatin C</t>
  </si>
  <si>
    <t>4x1mL</t>
  </si>
  <si>
    <t>CFAS PUC</t>
  </si>
  <si>
    <t>5x1mL</t>
  </si>
  <si>
    <t>CFAS Proteins</t>
  </si>
  <si>
    <t>Homocystein Cal</t>
  </si>
  <si>
    <t>2x3mL</t>
  </si>
  <si>
    <t>Preciset RF</t>
  </si>
  <si>
    <t>NH3/CO2 Calibrator</t>
  </si>
  <si>
    <t>2x4mL</t>
  </si>
  <si>
    <t>IRON(Fe) Standard</t>
  </si>
  <si>
    <t>1x75mL</t>
  </si>
  <si>
    <t>Precicontrol Multi 1</t>
  </si>
  <si>
    <t>20x5mL</t>
  </si>
  <si>
    <t>Precicontrol Multi 2</t>
  </si>
  <si>
    <t>Precinorm PUC</t>
  </si>
  <si>
    <t>4x3mL</t>
  </si>
  <si>
    <t>Precipath PUC</t>
  </si>
  <si>
    <t>Cystatin C control</t>
  </si>
  <si>
    <t>3x3x1mL</t>
  </si>
  <si>
    <t>Homocystein control</t>
  </si>
  <si>
    <t>2x2x3mL</t>
  </si>
  <si>
    <t>Controlset RF</t>
  </si>
  <si>
    <t>2x2x1mL</t>
  </si>
  <si>
    <t>NH3/CO2 Control N</t>
  </si>
  <si>
    <t>5x4mL</t>
  </si>
  <si>
    <t>NH3/CO2 Control A</t>
  </si>
  <si>
    <t>ISE standard low</t>
  </si>
  <si>
    <t>10x3mL</t>
  </si>
  <si>
    <t>ISE standard high</t>
  </si>
  <si>
    <t>Aicd wash Solution</t>
  </si>
  <si>
    <t>2x2L</t>
  </si>
  <si>
    <t>Naoh-D/Basic Wash</t>
  </si>
  <si>
    <t>cartridge NA</t>
  </si>
  <si>
    <t>ea</t>
  </si>
  <si>
    <t>cartridge K</t>
  </si>
  <si>
    <t>cartridge CL</t>
  </si>
  <si>
    <t xml:space="preserve">Reference Electrode </t>
  </si>
  <si>
    <t>250ea</t>
  </si>
  <si>
    <t>ISE REF</t>
  </si>
  <si>
    <t>500mL</t>
  </si>
  <si>
    <t>123mL</t>
  </si>
  <si>
    <t>NaOH-D</t>
  </si>
  <si>
    <t>EcoTergent</t>
  </si>
  <si>
    <t>40mL</t>
  </si>
  <si>
    <t>SMS</t>
  </si>
  <si>
    <t>12V/50W</t>
  </si>
  <si>
    <t>Reaction cell for c 703</t>
  </si>
  <si>
    <t>4x14PCS</t>
  </si>
  <si>
    <t>Sample Clencer 1</t>
  </si>
  <si>
    <t>12x20mL</t>
  </si>
  <si>
    <t>Sample Clencer 2</t>
  </si>
  <si>
    <t>Multi pack</t>
  </si>
  <si>
    <t>9x12 ml</t>
  </si>
  <si>
    <t>125ml</t>
  </si>
  <si>
    <t>T</t>
  </si>
  <si>
    <t>mL</t>
  </si>
  <si>
    <t>L</t>
  </si>
  <si>
    <t>봉</t>
  </si>
  <si>
    <t>pcs</t>
  </si>
  <si>
    <t>1</t>
    <phoneticPr fontId="2" type="noConversion"/>
  </si>
  <si>
    <t>AFP</t>
  </si>
  <si>
    <t xml:space="preserve">CA 125 G2 </t>
  </si>
  <si>
    <t xml:space="preserve">CA 15-3 G2 </t>
  </si>
  <si>
    <t xml:space="preserve">CA 19-9 </t>
  </si>
  <si>
    <t>CEA</t>
  </si>
  <si>
    <t>C-Peptide</t>
  </si>
  <si>
    <t>Ferritin</t>
  </si>
  <si>
    <t>FT4 G2</t>
  </si>
  <si>
    <t>TSH</t>
  </si>
  <si>
    <t>T3</t>
  </si>
  <si>
    <t>T4</t>
  </si>
  <si>
    <t>Testosterone</t>
  </si>
  <si>
    <t>Total PSA</t>
  </si>
  <si>
    <t>AFP G2 Cal set, V2.1</t>
  </si>
  <si>
    <t>CA 125 II, Cal set II</t>
  </si>
  <si>
    <t>CA 15-3 G2 Cal set</t>
  </si>
  <si>
    <t>CA 19-9 Cal set</t>
  </si>
  <si>
    <t>CEA Cal set, V2</t>
  </si>
  <si>
    <t>FT4 G2 Cal set</t>
  </si>
  <si>
    <t>TSH Cal set, V2</t>
  </si>
  <si>
    <t>T3 Cal set</t>
  </si>
  <si>
    <t>T4 Cal set, V2</t>
  </si>
  <si>
    <t>Testosterone Cal set</t>
  </si>
  <si>
    <t>Total PSA G2 Cal set, V2.1</t>
  </si>
  <si>
    <t>C-Peptide Cal set</t>
  </si>
  <si>
    <t>Preci Control Multimarker</t>
  </si>
  <si>
    <t>Preci Control Universal, V2</t>
  </si>
  <si>
    <t>Preci Control TM</t>
  </si>
  <si>
    <t>Clean Cell M</t>
  </si>
  <si>
    <t>Pro Cell M</t>
  </si>
  <si>
    <t>ISE cleaning solution Sys Clean</t>
  </si>
  <si>
    <t>Anti-HBs</t>
  </si>
  <si>
    <t>HIV combi PT</t>
  </si>
  <si>
    <t>Anti-HBs PC</t>
  </si>
  <si>
    <t>HIV PC</t>
  </si>
  <si>
    <t>Vitamin D total</t>
  </si>
  <si>
    <t>Vitamin D total cal set</t>
  </si>
  <si>
    <t>Preci Control Varia</t>
  </si>
  <si>
    <t>Preci Control Vitamin D total</t>
  </si>
  <si>
    <t>Troponin T hs</t>
  </si>
  <si>
    <t>CK-MB</t>
  </si>
  <si>
    <t>Troponin T hs cal set</t>
  </si>
  <si>
    <t>CK-MB Cal set V4</t>
  </si>
  <si>
    <t>preclean M</t>
  </si>
  <si>
    <t>Diluent Universal</t>
  </si>
  <si>
    <t>Assay Tip/Assay Cup tray</t>
  </si>
  <si>
    <t xml:space="preserve">Cortisol </t>
  </si>
  <si>
    <t>Vitamin B12</t>
  </si>
  <si>
    <t>Folate</t>
  </si>
  <si>
    <t xml:space="preserve">Cortisol G2 Cal set </t>
  </si>
  <si>
    <t>Vitamin B12  G2 Cal set V2</t>
  </si>
  <si>
    <t xml:space="preserve">Folate G3 Cal set </t>
  </si>
  <si>
    <t>Insulin</t>
  </si>
  <si>
    <t>Insulin Cal set</t>
  </si>
  <si>
    <t>Cyfra21-1</t>
  </si>
  <si>
    <t>Cyfra21-1 Cal set</t>
  </si>
  <si>
    <t>PTH</t>
  </si>
  <si>
    <t>PTH G2 Cal set</t>
  </si>
  <si>
    <t xml:space="preserve">ACTH </t>
  </si>
  <si>
    <t>ACTH Cal set V2</t>
  </si>
  <si>
    <t>PIVKA</t>
  </si>
  <si>
    <t>PIVKA Cal set</t>
  </si>
  <si>
    <t xml:space="preserve">HCC PC </t>
  </si>
  <si>
    <t>2x2x1mL(10R)</t>
  </si>
  <si>
    <t>2x3x2mL</t>
  </si>
  <si>
    <t>2x2x3ml</t>
  </si>
  <si>
    <t>100mL</t>
  </si>
  <si>
    <t>2x8x1.3mL</t>
  </si>
  <si>
    <t>3x2x2mL</t>
  </si>
  <si>
    <t>3x2x1mL</t>
  </si>
  <si>
    <t>45ml</t>
  </si>
  <si>
    <t>4X1mL(10R)</t>
  </si>
  <si>
    <t>4X1mL</t>
  </si>
  <si>
    <t>R</t>
  </si>
  <si>
    <t>ml</t>
  </si>
  <si>
    <t>ISE Internal Standard Gen.2 conc.</t>
  </si>
  <si>
    <t>Nacl dilutus, cobas c pack green(123mL)</t>
  </si>
  <si>
    <t>Nacl SI,serum index Gen2, 14500T</t>
  </si>
  <si>
    <t>(단위 : 원)</t>
    <phoneticPr fontId="2" type="noConversion"/>
  </si>
  <si>
    <t>구분</t>
    <phoneticPr fontId="2" type="noConversion"/>
  </si>
  <si>
    <t>장비명</t>
    <phoneticPr fontId="2" type="noConversion"/>
  </si>
  <si>
    <t>품목내역</t>
    <phoneticPr fontId="2" type="noConversion"/>
  </si>
  <si>
    <t>시약명</t>
    <phoneticPr fontId="2" type="noConversion"/>
  </si>
  <si>
    <t>규격</t>
    <phoneticPr fontId="2" type="noConversion"/>
  </si>
  <si>
    <t>단위</t>
    <phoneticPr fontId="2" type="noConversion"/>
  </si>
  <si>
    <t>예정수량
 (6년)</t>
    <phoneticPr fontId="2" type="noConversion"/>
  </si>
  <si>
    <t>단가</t>
    <phoneticPr fontId="2" type="noConversion"/>
  </si>
  <si>
    <t>총액</t>
    <phoneticPr fontId="2" type="noConversion"/>
  </si>
  <si>
    <t>* 시약구매 조건부 무상임대(6년)</t>
    <phoneticPr fontId="2" type="noConversion"/>
  </si>
  <si>
    <t>합계</t>
    <phoneticPr fontId="2" type="noConversion"/>
  </si>
  <si>
    <t>자동
임상화학
분석기(1점)</t>
    <phoneticPr fontId="2" type="noConversion"/>
  </si>
  <si>
    <t>1</t>
    <phoneticPr fontId="2" type="noConversion"/>
  </si>
  <si>
    <t>Halogen Lamp</t>
    <phoneticPr fontId="2" type="noConversion"/>
  </si>
  <si>
    <t>1</t>
    <phoneticPr fontId="2" type="noConversion"/>
  </si>
  <si>
    <t>Sample cup</t>
    <phoneticPr fontId="2" type="noConversion"/>
  </si>
  <si>
    <t>500mL</t>
    <phoneticPr fontId="2" type="noConversion"/>
  </si>
  <si>
    <t>14,500T</t>
    <phoneticPr fontId="2" type="noConversion"/>
  </si>
  <si>
    <t>T</t>
    <phoneticPr fontId="2" type="noConversion"/>
  </si>
  <si>
    <t>START, cobas c pack green</t>
    <phoneticPr fontId="2" type="noConversion"/>
  </si>
  <si>
    <t>1,000T</t>
    <phoneticPr fontId="2" type="noConversion"/>
  </si>
  <si>
    <t>자동화학
발광면역
검사기(1점)</t>
    <phoneticPr fontId="2" type="noConversion"/>
  </si>
  <si>
    <t>6x6x105ea</t>
    <phoneticPr fontId="2" type="noConversion"/>
  </si>
  <si>
    <t>ea</t>
    <phoneticPr fontId="2" type="noConversion"/>
  </si>
  <si>
    <t>Diluent Multi assay E2G</t>
    <phoneticPr fontId="2" type="noConversion"/>
  </si>
  <si>
    <t>Ferritin Cal set, Gen.2</t>
    <phoneticPr fontId="2" type="noConversion"/>
  </si>
  <si>
    <t>HBs Ag G2</t>
    <phoneticPr fontId="2" type="noConversion"/>
  </si>
  <si>
    <t>HBs Ag G2 PC</t>
    <phoneticPr fontId="2" type="noConversion"/>
  </si>
  <si>
    <t>Activator for cobas c,Integra,c111</t>
    <phoneticPr fontId="2" type="noConversion"/>
  </si>
  <si>
    <t>Deproteinizer(125mL)</t>
    <phoneticPr fontId="2" type="noConversion"/>
  </si>
  <si>
    <t>* 본 수량은 예정량으로 실제 납품수량은 본원 사정에 의해 변동될 수 있습니다.</t>
    <phoneticPr fontId="2" type="noConversion"/>
  </si>
  <si>
    <t>자동임상화학분석기 외 1종(조건부 임대) 시약 입찰 품목내역서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</si>
</sst>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0_ 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name val="굴림체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u/>
      <sz val="14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222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 applyAlignment="0">
      <alignment vertical="top" wrapText="1"/>
      <protection locked="0"/>
    </xf>
    <xf numFmtId="41" fontId="10" fillId="0" borderId="0" applyFont="0" applyFill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4" fillId="0" borderId="0" xfId="9" applyFont="1" applyAlignment="1">
      <alignment horizontal="center" vertical="center"/>
    </xf>
    <xf numFmtId="41" fontId="8" fillId="2" borderId="1" xfId="9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6" fontId="8" fillId="2" borderId="1" xfId="9" applyNumberFormat="1" applyFont="1" applyFill="1" applyBorder="1" applyAlignment="1">
      <alignment horizontal="center" vertical="center" wrapText="1"/>
    </xf>
    <xf numFmtId="176" fontId="4" fillId="0" borderId="0" xfId="9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Border="1" applyAlignment="1">
      <alignment vertical="center"/>
    </xf>
    <xf numFmtId="41" fontId="0" fillId="0" borderId="0" xfId="9" applyFont="1">
      <alignment vertical="center"/>
    </xf>
    <xf numFmtId="41" fontId="11" fillId="0" borderId="2" xfId="9" applyFont="1" applyBorder="1" applyAlignment="1">
      <alignment horizontal="right" vertical="center"/>
    </xf>
    <xf numFmtId="41" fontId="8" fillId="2" borderId="1" xfId="9" applyFont="1" applyFill="1" applyBorder="1" applyAlignment="1">
      <alignment horizontal="center" vertical="center"/>
    </xf>
    <xf numFmtId="41" fontId="4" fillId="0" borderId="1" xfId="9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176" fontId="12" fillId="4" borderId="1" xfId="9" applyNumberFormat="1" applyFont="1" applyFill="1" applyBorder="1" applyAlignment="1">
      <alignment vertical="center"/>
    </xf>
    <xf numFmtId="41" fontId="12" fillId="4" borderId="1" xfId="9" applyFont="1" applyFill="1" applyBorder="1" applyAlignment="1">
      <alignment horizontal="center" vertical="center"/>
    </xf>
    <xf numFmtId="41" fontId="3" fillId="4" borderId="1" xfId="9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176" fontId="15" fillId="4" borderId="1" xfId="9" applyNumberFormat="1" applyFont="1" applyFill="1" applyBorder="1" applyAlignment="1">
      <alignment vertical="center"/>
    </xf>
    <xf numFmtId="41" fontId="15" fillId="4" borderId="1" xfId="9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shrinkToFit="1"/>
    </xf>
    <xf numFmtId="0" fontId="16" fillId="4" borderId="1" xfId="0" applyFont="1" applyFill="1" applyBorder="1" applyAlignment="1">
      <alignment vertical="center" shrinkToFit="1"/>
    </xf>
    <xf numFmtId="41" fontId="16" fillId="4" borderId="1" xfId="9" applyFont="1" applyFill="1" applyBorder="1" applyAlignment="1">
      <alignment horizontal="center" vertical="center"/>
    </xf>
    <xf numFmtId="176" fontId="16" fillId="4" borderId="1" xfId="9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shrinkToFit="1"/>
    </xf>
    <xf numFmtId="0" fontId="12" fillId="5" borderId="1" xfId="0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176" fontId="12" fillId="5" borderId="1" xfId="9" applyNumberFormat="1" applyFont="1" applyFill="1" applyBorder="1" applyAlignment="1">
      <alignment vertical="center"/>
    </xf>
    <xf numFmtId="41" fontId="12" fillId="5" borderId="1" xfId="9" applyFont="1" applyFill="1" applyBorder="1" applyAlignment="1">
      <alignment horizontal="center" vertical="center"/>
    </xf>
    <xf numFmtId="41" fontId="12" fillId="5" borderId="1" xfId="9" applyFont="1" applyFill="1" applyBorder="1" applyAlignment="1">
      <alignment vertical="center"/>
    </xf>
    <xf numFmtId="49" fontId="3" fillId="5" borderId="1" xfId="0" applyNumberFormat="1" applyFont="1" applyFill="1" applyBorder="1" applyAlignment="1">
      <alignment horizontal="center" vertical="center"/>
    </xf>
    <xf numFmtId="41" fontId="4" fillId="0" borderId="1" xfId="9" applyFont="1" applyBorder="1" applyAlignment="1">
      <alignment vertical="center"/>
    </xf>
    <xf numFmtId="177" fontId="16" fillId="0" borderId="0" xfId="10" applyNumberFormat="1" applyFont="1" applyFill="1" applyAlignment="1">
      <alignment horizontal="left" vertical="center"/>
    </xf>
    <xf numFmtId="0" fontId="3" fillId="5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</cellXfs>
  <cellStyles count="11">
    <cellStyle name="Énfasis6 2" xfId="6"/>
    <cellStyle name="Millares [0] 2" xfId="7"/>
    <cellStyle name="Normal 2" xfId="5"/>
    <cellStyle name="쉼표 [0]" xfId="9" builtinId="6"/>
    <cellStyle name="쉼표 [0] 2" xfId="3"/>
    <cellStyle name="쉼표 [0] 3" xfId="2"/>
    <cellStyle name="통화 [0] 2" xfId="4"/>
    <cellStyle name="표준" xfId="0" builtinId="0"/>
    <cellStyle name="표준 2" xfId="1"/>
    <cellStyle name="표준 2 2 2" xfId="10"/>
    <cellStyle name="표준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6.5" x14ac:dyDescent="0.3"/>
  <cols>
    <col min="1" max="1" width="4.75" bestFit="1" customWidth="1"/>
    <col min="2" max="2" width="14" customWidth="1"/>
    <col min="3" max="3" width="34.375" style="1" bestFit="1" customWidth="1"/>
    <col min="4" max="4" width="11.625" style="2" bestFit="1" customWidth="1"/>
    <col min="5" max="5" width="4.75" style="2" bestFit="1" customWidth="1"/>
    <col min="6" max="6" width="8" style="8" bestFit="1" customWidth="1"/>
    <col min="7" max="7" width="11.125" style="3" customWidth="1"/>
    <col min="8" max="8" width="17.125" style="3" customWidth="1"/>
  </cols>
  <sheetData>
    <row r="1" spans="1:8" ht="20.25" x14ac:dyDescent="0.3">
      <c r="A1" s="11" t="s">
        <v>210</v>
      </c>
      <c r="C1"/>
      <c r="D1"/>
      <c r="E1"/>
      <c r="F1"/>
      <c r="G1"/>
      <c r="H1" s="12"/>
    </row>
    <row r="2" spans="1:8" x14ac:dyDescent="0.3">
      <c r="C2" s="5"/>
      <c r="D2" s="5"/>
      <c r="E2" s="5"/>
      <c r="F2" s="6"/>
      <c r="G2" s="5"/>
      <c r="H2" s="13" t="s">
        <v>178</v>
      </c>
    </row>
    <row r="3" spans="1:8" x14ac:dyDescent="0.3">
      <c r="A3" s="40" t="s">
        <v>179</v>
      </c>
      <c r="B3" s="40" t="s">
        <v>180</v>
      </c>
      <c r="C3" s="41" t="s">
        <v>181</v>
      </c>
      <c r="D3" s="42"/>
      <c r="E3" s="42"/>
      <c r="F3" s="42"/>
      <c r="G3" s="42"/>
      <c r="H3" s="43"/>
    </row>
    <row r="4" spans="1:8" ht="27" x14ac:dyDescent="0.3">
      <c r="A4" s="40"/>
      <c r="B4" s="40"/>
      <c r="C4" s="9" t="s">
        <v>182</v>
      </c>
      <c r="D4" s="9" t="s">
        <v>183</v>
      </c>
      <c r="E4" s="9" t="s">
        <v>184</v>
      </c>
      <c r="F4" s="7" t="s">
        <v>185</v>
      </c>
      <c r="G4" s="4" t="s">
        <v>186</v>
      </c>
      <c r="H4" s="14" t="s">
        <v>187</v>
      </c>
    </row>
    <row r="5" spans="1:8" x14ac:dyDescent="0.3">
      <c r="A5" s="44" t="s">
        <v>188</v>
      </c>
      <c r="B5" s="44"/>
      <c r="C5" s="44"/>
      <c r="D5" s="44"/>
      <c r="E5" s="44"/>
      <c r="F5" s="44"/>
      <c r="G5" s="36" t="s">
        <v>189</v>
      </c>
      <c r="H5" s="15">
        <f>SUM(H6:H149)</f>
        <v>0</v>
      </c>
    </row>
    <row r="6" spans="1:8" x14ac:dyDescent="0.3">
      <c r="A6" s="10">
        <v>1</v>
      </c>
      <c r="B6" s="39" t="s">
        <v>190</v>
      </c>
      <c r="C6" s="16" t="s">
        <v>69</v>
      </c>
      <c r="D6" s="17" t="s">
        <v>70</v>
      </c>
      <c r="E6" s="17" t="s">
        <v>96</v>
      </c>
      <c r="F6" s="18">
        <v>48</v>
      </c>
      <c r="G6" s="19"/>
      <c r="H6" s="20">
        <f>G6*F6</f>
        <v>0</v>
      </c>
    </row>
    <row r="7" spans="1:8" x14ac:dyDescent="0.3">
      <c r="A7" s="10">
        <v>2</v>
      </c>
      <c r="B7" s="39"/>
      <c r="C7" s="16" t="s">
        <v>0</v>
      </c>
      <c r="D7" s="17">
        <v>750</v>
      </c>
      <c r="E7" s="17" t="s">
        <v>94</v>
      </c>
      <c r="F7" s="18">
        <v>148086</v>
      </c>
      <c r="G7" s="19"/>
      <c r="H7" s="20">
        <f t="shared" ref="H7:H70" si="0">G7*F7</f>
        <v>0</v>
      </c>
    </row>
    <row r="8" spans="1:8" x14ac:dyDescent="0.3">
      <c r="A8" s="10">
        <v>3</v>
      </c>
      <c r="B8" s="39"/>
      <c r="C8" s="16" t="s">
        <v>1</v>
      </c>
      <c r="D8" s="17">
        <v>500</v>
      </c>
      <c r="E8" s="17" t="s">
        <v>94</v>
      </c>
      <c r="F8" s="18">
        <v>5958</v>
      </c>
      <c r="G8" s="19"/>
      <c r="H8" s="20">
        <f t="shared" si="0"/>
        <v>0</v>
      </c>
    </row>
    <row r="9" spans="1:8" x14ac:dyDescent="0.3">
      <c r="A9" s="10">
        <v>4</v>
      </c>
      <c r="B9" s="39"/>
      <c r="C9" s="16" t="s">
        <v>2</v>
      </c>
      <c r="D9" s="17">
        <v>1100</v>
      </c>
      <c r="E9" s="17" t="s">
        <v>94</v>
      </c>
      <c r="F9" s="18">
        <v>157503</v>
      </c>
      <c r="G9" s="19"/>
      <c r="H9" s="20">
        <f t="shared" si="0"/>
        <v>0</v>
      </c>
    </row>
    <row r="10" spans="1:8" x14ac:dyDescent="0.3">
      <c r="A10" s="10">
        <v>5</v>
      </c>
      <c r="B10" s="39"/>
      <c r="C10" s="16" t="s">
        <v>3</v>
      </c>
      <c r="D10" s="17">
        <v>800</v>
      </c>
      <c r="E10" s="17" t="s">
        <v>94</v>
      </c>
      <c r="F10" s="18">
        <v>241917</v>
      </c>
      <c r="G10" s="19"/>
      <c r="H10" s="20">
        <f t="shared" si="0"/>
        <v>0</v>
      </c>
    </row>
    <row r="11" spans="1:8" x14ac:dyDescent="0.3">
      <c r="A11" s="10">
        <v>6</v>
      </c>
      <c r="B11" s="39"/>
      <c r="C11" s="16" t="s">
        <v>5</v>
      </c>
      <c r="D11" s="17">
        <v>750</v>
      </c>
      <c r="E11" s="17" t="s">
        <v>94</v>
      </c>
      <c r="F11" s="18">
        <v>49782</v>
      </c>
      <c r="G11" s="19"/>
      <c r="H11" s="20">
        <f t="shared" si="0"/>
        <v>0</v>
      </c>
    </row>
    <row r="12" spans="1:8" x14ac:dyDescent="0.3">
      <c r="A12" s="10">
        <v>7</v>
      </c>
      <c r="B12" s="39"/>
      <c r="C12" s="16" t="s">
        <v>4</v>
      </c>
      <c r="D12" s="17">
        <v>450</v>
      </c>
      <c r="E12" s="17" t="s">
        <v>94</v>
      </c>
      <c r="F12" s="18">
        <v>61629</v>
      </c>
      <c r="G12" s="19"/>
      <c r="H12" s="20">
        <f t="shared" si="0"/>
        <v>0</v>
      </c>
    </row>
    <row r="13" spans="1:8" x14ac:dyDescent="0.3">
      <c r="A13" s="10">
        <v>8</v>
      </c>
      <c r="B13" s="39"/>
      <c r="C13" s="16" t="s">
        <v>6</v>
      </c>
      <c r="D13" s="17">
        <v>800</v>
      </c>
      <c r="E13" s="17" t="s">
        <v>94</v>
      </c>
      <c r="F13" s="18">
        <v>242403</v>
      </c>
      <c r="G13" s="19"/>
      <c r="H13" s="20">
        <f t="shared" si="0"/>
        <v>0</v>
      </c>
    </row>
    <row r="14" spans="1:8" x14ac:dyDescent="0.3">
      <c r="A14" s="10">
        <v>9</v>
      </c>
      <c r="B14" s="39"/>
      <c r="C14" s="16" t="s">
        <v>7</v>
      </c>
      <c r="D14" s="17">
        <v>1000</v>
      </c>
      <c r="E14" s="17" t="s">
        <v>94</v>
      </c>
      <c r="F14" s="18">
        <v>117930</v>
      </c>
      <c r="G14" s="19"/>
      <c r="H14" s="20">
        <f t="shared" si="0"/>
        <v>0</v>
      </c>
    </row>
    <row r="15" spans="1:8" x14ac:dyDescent="0.3">
      <c r="A15" s="10">
        <v>10</v>
      </c>
      <c r="B15" s="39"/>
      <c r="C15" s="16" t="s">
        <v>8</v>
      </c>
      <c r="D15" s="17">
        <v>1050</v>
      </c>
      <c r="E15" s="17" t="s">
        <v>94</v>
      </c>
      <c r="F15" s="18">
        <v>152934</v>
      </c>
      <c r="G15" s="19"/>
      <c r="H15" s="20">
        <f t="shared" si="0"/>
        <v>0</v>
      </c>
    </row>
    <row r="16" spans="1:8" x14ac:dyDescent="0.3">
      <c r="A16" s="10">
        <v>11</v>
      </c>
      <c r="B16" s="39"/>
      <c r="C16" s="16" t="s">
        <v>9</v>
      </c>
      <c r="D16" s="17">
        <v>1500</v>
      </c>
      <c r="E16" s="17" t="s">
        <v>94</v>
      </c>
      <c r="F16" s="18">
        <v>103752</v>
      </c>
      <c r="G16" s="19"/>
      <c r="H16" s="20">
        <f t="shared" si="0"/>
        <v>0</v>
      </c>
    </row>
    <row r="17" spans="1:8" x14ac:dyDescent="0.3">
      <c r="A17" s="10">
        <v>12</v>
      </c>
      <c r="B17" s="39"/>
      <c r="C17" s="16" t="s">
        <v>75</v>
      </c>
      <c r="D17" s="17" t="s">
        <v>99</v>
      </c>
      <c r="E17" s="17" t="s">
        <v>73</v>
      </c>
      <c r="F17" s="18">
        <v>12</v>
      </c>
      <c r="G17" s="19"/>
      <c r="H17" s="20">
        <f t="shared" si="0"/>
        <v>0</v>
      </c>
    </row>
    <row r="18" spans="1:8" x14ac:dyDescent="0.3">
      <c r="A18" s="10">
        <v>13</v>
      </c>
      <c r="B18" s="39"/>
      <c r="C18" s="16" t="s">
        <v>74</v>
      </c>
      <c r="D18" s="17" t="s">
        <v>99</v>
      </c>
      <c r="E18" s="17" t="s">
        <v>73</v>
      </c>
      <c r="F18" s="18">
        <v>12</v>
      </c>
      <c r="G18" s="19"/>
      <c r="H18" s="20">
        <f t="shared" si="0"/>
        <v>0</v>
      </c>
    </row>
    <row r="19" spans="1:8" x14ac:dyDescent="0.3">
      <c r="A19" s="10">
        <v>14</v>
      </c>
      <c r="B19" s="39"/>
      <c r="C19" s="16" t="s">
        <v>72</v>
      </c>
      <c r="D19" s="17" t="s">
        <v>191</v>
      </c>
      <c r="E19" s="17" t="s">
        <v>73</v>
      </c>
      <c r="F19" s="18">
        <v>12</v>
      </c>
      <c r="G19" s="19"/>
      <c r="H19" s="20">
        <f t="shared" si="0"/>
        <v>0</v>
      </c>
    </row>
    <row r="20" spans="1:8" x14ac:dyDescent="0.3">
      <c r="A20" s="10">
        <v>15</v>
      </c>
      <c r="B20" s="39"/>
      <c r="C20" s="16" t="s">
        <v>13</v>
      </c>
      <c r="D20" s="17">
        <v>2500</v>
      </c>
      <c r="E20" s="17" t="s">
        <v>94</v>
      </c>
      <c r="F20" s="18">
        <v>263547</v>
      </c>
      <c r="G20" s="19"/>
      <c r="H20" s="20">
        <f t="shared" si="0"/>
        <v>0</v>
      </c>
    </row>
    <row r="21" spans="1:8" x14ac:dyDescent="0.3">
      <c r="A21" s="10">
        <v>16</v>
      </c>
      <c r="B21" s="39"/>
      <c r="C21" s="16" t="s">
        <v>35</v>
      </c>
      <c r="D21" s="17" t="s">
        <v>36</v>
      </c>
      <c r="E21" s="17" t="s">
        <v>95</v>
      </c>
      <c r="F21" s="18">
        <v>1071</v>
      </c>
      <c r="G21" s="19"/>
      <c r="H21" s="20">
        <f t="shared" si="0"/>
        <v>0</v>
      </c>
    </row>
    <row r="22" spans="1:8" x14ac:dyDescent="0.3">
      <c r="A22" s="10">
        <v>17</v>
      </c>
      <c r="B22" s="39"/>
      <c r="C22" s="16" t="s">
        <v>39</v>
      </c>
      <c r="D22" s="17" t="s">
        <v>40</v>
      </c>
      <c r="E22" s="17" t="s">
        <v>95</v>
      </c>
      <c r="F22" s="18">
        <v>48</v>
      </c>
      <c r="G22" s="19"/>
      <c r="H22" s="20">
        <f t="shared" si="0"/>
        <v>0</v>
      </c>
    </row>
    <row r="23" spans="1:8" x14ac:dyDescent="0.3">
      <c r="A23" s="10">
        <v>18</v>
      </c>
      <c r="B23" s="39"/>
      <c r="C23" s="16" t="s">
        <v>37</v>
      </c>
      <c r="D23" s="17" t="s">
        <v>38</v>
      </c>
      <c r="E23" s="17" t="s">
        <v>95</v>
      </c>
      <c r="F23" s="18">
        <v>186</v>
      </c>
      <c r="G23" s="19"/>
      <c r="H23" s="20">
        <f t="shared" si="0"/>
        <v>0</v>
      </c>
    </row>
    <row r="24" spans="1:8" x14ac:dyDescent="0.3">
      <c r="A24" s="10">
        <v>19</v>
      </c>
      <c r="B24" s="39"/>
      <c r="C24" s="16" t="s">
        <v>43</v>
      </c>
      <c r="D24" s="17" t="s">
        <v>42</v>
      </c>
      <c r="E24" s="17" t="s">
        <v>95</v>
      </c>
      <c r="F24" s="18">
        <v>90</v>
      </c>
      <c r="G24" s="19"/>
      <c r="H24" s="20">
        <f t="shared" si="0"/>
        <v>0</v>
      </c>
    </row>
    <row r="25" spans="1:8" x14ac:dyDescent="0.3">
      <c r="A25" s="10">
        <v>20</v>
      </c>
      <c r="B25" s="39"/>
      <c r="C25" s="16" t="s">
        <v>41</v>
      </c>
      <c r="D25" s="17" t="s">
        <v>42</v>
      </c>
      <c r="E25" s="17" t="s">
        <v>95</v>
      </c>
      <c r="F25" s="18">
        <v>60</v>
      </c>
      <c r="G25" s="19"/>
      <c r="H25" s="20">
        <f t="shared" si="0"/>
        <v>0</v>
      </c>
    </row>
    <row r="26" spans="1:8" x14ac:dyDescent="0.3">
      <c r="A26" s="10">
        <v>21</v>
      </c>
      <c r="B26" s="39"/>
      <c r="C26" s="16" t="s">
        <v>10</v>
      </c>
      <c r="D26" s="17">
        <v>2600</v>
      </c>
      <c r="E26" s="17" t="s">
        <v>94</v>
      </c>
      <c r="F26" s="18">
        <v>148017</v>
      </c>
      <c r="G26" s="19"/>
      <c r="H26" s="20">
        <f t="shared" si="0"/>
        <v>0</v>
      </c>
    </row>
    <row r="27" spans="1:8" x14ac:dyDescent="0.3">
      <c r="A27" s="10">
        <v>22</v>
      </c>
      <c r="B27" s="39"/>
      <c r="C27" s="16" t="s">
        <v>11</v>
      </c>
      <c r="D27" s="17">
        <v>500</v>
      </c>
      <c r="E27" s="17" t="s">
        <v>94</v>
      </c>
      <c r="F27" s="18">
        <v>79434</v>
      </c>
      <c r="G27" s="19"/>
      <c r="H27" s="20">
        <f t="shared" si="0"/>
        <v>0</v>
      </c>
    </row>
    <row r="28" spans="1:8" x14ac:dyDescent="0.3">
      <c r="A28" s="10">
        <v>23</v>
      </c>
      <c r="B28" s="39"/>
      <c r="C28" s="16" t="s">
        <v>12</v>
      </c>
      <c r="D28" s="17">
        <v>250</v>
      </c>
      <c r="E28" s="17" t="s">
        <v>94</v>
      </c>
      <c r="F28" s="18">
        <v>58524</v>
      </c>
      <c r="G28" s="19"/>
      <c r="H28" s="20">
        <f t="shared" si="0"/>
        <v>0</v>
      </c>
    </row>
    <row r="29" spans="1:8" x14ac:dyDescent="0.3">
      <c r="A29" s="10">
        <v>24</v>
      </c>
      <c r="B29" s="39"/>
      <c r="C29" s="16" t="s">
        <v>61</v>
      </c>
      <c r="D29" s="17" t="s">
        <v>62</v>
      </c>
      <c r="E29" s="17" t="s">
        <v>95</v>
      </c>
      <c r="F29" s="18">
        <v>39</v>
      </c>
      <c r="G29" s="19"/>
      <c r="H29" s="20">
        <f t="shared" si="0"/>
        <v>0</v>
      </c>
    </row>
    <row r="30" spans="1:8" x14ac:dyDescent="0.3">
      <c r="A30" s="10">
        <v>25</v>
      </c>
      <c r="B30" s="39"/>
      <c r="C30" s="16" t="s">
        <v>14</v>
      </c>
      <c r="D30" s="17">
        <v>500</v>
      </c>
      <c r="E30" s="17" t="s">
        <v>94</v>
      </c>
      <c r="F30" s="18">
        <v>111636</v>
      </c>
      <c r="G30" s="19"/>
      <c r="H30" s="20">
        <f t="shared" si="0"/>
        <v>0</v>
      </c>
    </row>
    <row r="31" spans="1:8" x14ac:dyDescent="0.3">
      <c r="A31" s="10">
        <v>26</v>
      </c>
      <c r="B31" s="39"/>
      <c r="C31" s="16" t="s">
        <v>15</v>
      </c>
      <c r="D31" s="17">
        <v>250</v>
      </c>
      <c r="E31" s="17" t="s">
        <v>94</v>
      </c>
      <c r="F31" s="18">
        <v>49287</v>
      </c>
      <c r="G31" s="19"/>
      <c r="H31" s="20">
        <f t="shared" si="0"/>
        <v>0</v>
      </c>
    </row>
    <row r="32" spans="1:8" x14ac:dyDescent="0.3">
      <c r="A32" s="10">
        <v>27</v>
      </c>
      <c r="B32" s="39"/>
      <c r="C32" s="16" t="s">
        <v>57</v>
      </c>
      <c r="D32" s="17" t="s">
        <v>58</v>
      </c>
      <c r="E32" s="17" t="s">
        <v>95</v>
      </c>
      <c r="F32" s="18">
        <v>81</v>
      </c>
      <c r="G32" s="19"/>
      <c r="H32" s="20">
        <f t="shared" si="0"/>
        <v>0</v>
      </c>
    </row>
    <row r="33" spans="1:8" x14ac:dyDescent="0.3">
      <c r="A33" s="10">
        <v>28</v>
      </c>
      <c r="B33" s="39"/>
      <c r="C33" s="16" t="s">
        <v>82</v>
      </c>
      <c r="D33" s="17" t="s">
        <v>83</v>
      </c>
      <c r="E33" s="17" t="s">
        <v>95</v>
      </c>
      <c r="F33" s="18">
        <v>12630</v>
      </c>
      <c r="G33" s="19"/>
      <c r="H33" s="20">
        <f t="shared" si="0"/>
        <v>0</v>
      </c>
    </row>
    <row r="34" spans="1:8" x14ac:dyDescent="0.3">
      <c r="A34" s="10">
        <v>29</v>
      </c>
      <c r="B34" s="39"/>
      <c r="C34" s="16" t="s">
        <v>16</v>
      </c>
      <c r="D34" s="17">
        <v>400</v>
      </c>
      <c r="E34" s="17" t="s">
        <v>94</v>
      </c>
      <c r="F34" s="18">
        <v>159609</v>
      </c>
      <c r="G34" s="19"/>
      <c r="H34" s="20">
        <f t="shared" si="0"/>
        <v>0</v>
      </c>
    </row>
    <row r="35" spans="1:8" x14ac:dyDescent="0.3">
      <c r="A35" s="10">
        <v>30</v>
      </c>
      <c r="B35" s="39"/>
      <c r="C35" s="16" t="s">
        <v>17</v>
      </c>
      <c r="D35" s="17">
        <v>3300</v>
      </c>
      <c r="E35" s="17" t="s">
        <v>94</v>
      </c>
      <c r="F35" s="18">
        <v>243519</v>
      </c>
      <c r="G35" s="19"/>
      <c r="H35" s="20">
        <f t="shared" si="0"/>
        <v>0</v>
      </c>
    </row>
    <row r="36" spans="1:8" x14ac:dyDescent="0.3">
      <c r="A36" s="10">
        <v>31</v>
      </c>
      <c r="B36" s="39"/>
      <c r="C36" s="16" t="s">
        <v>192</v>
      </c>
      <c r="D36" s="17" t="s">
        <v>85</v>
      </c>
      <c r="E36" s="17" t="s">
        <v>73</v>
      </c>
      <c r="F36" s="18">
        <v>24</v>
      </c>
      <c r="G36" s="19"/>
      <c r="H36" s="20">
        <f t="shared" si="0"/>
        <v>0</v>
      </c>
    </row>
    <row r="37" spans="1:8" x14ac:dyDescent="0.3">
      <c r="A37" s="10">
        <v>32</v>
      </c>
      <c r="B37" s="39"/>
      <c r="C37" s="16" t="s">
        <v>19</v>
      </c>
      <c r="D37" s="17">
        <v>700</v>
      </c>
      <c r="E37" s="17" t="s">
        <v>94</v>
      </c>
      <c r="F37" s="18">
        <v>135483</v>
      </c>
      <c r="G37" s="19"/>
      <c r="H37" s="20">
        <f t="shared" si="0"/>
        <v>0</v>
      </c>
    </row>
    <row r="38" spans="1:8" x14ac:dyDescent="0.3">
      <c r="A38" s="10">
        <v>33</v>
      </c>
      <c r="B38" s="39"/>
      <c r="C38" s="16" t="s">
        <v>18</v>
      </c>
      <c r="D38" s="17">
        <v>100</v>
      </c>
      <c r="E38" s="17" t="s">
        <v>94</v>
      </c>
      <c r="F38" s="18">
        <v>21471</v>
      </c>
      <c r="G38" s="19"/>
      <c r="H38" s="20">
        <f t="shared" si="0"/>
        <v>0</v>
      </c>
    </row>
    <row r="39" spans="1:8" x14ac:dyDescent="0.3">
      <c r="A39" s="10">
        <v>34</v>
      </c>
      <c r="B39" s="39"/>
      <c r="C39" s="16" t="s">
        <v>44</v>
      </c>
      <c r="D39" s="17" t="s">
        <v>45</v>
      </c>
      <c r="E39" s="17" t="s">
        <v>95</v>
      </c>
      <c r="F39" s="18">
        <v>52.5</v>
      </c>
      <c r="G39" s="19"/>
      <c r="H39" s="20">
        <f t="shared" si="0"/>
        <v>0</v>
      </c>
    </row>
    <row r="40" spans="1:8" x14ac:dyDescent="0.3">
      <c r="A40" s="10">
        <v>35</v>
      </c>
      <c r="B40" s="39"/>
      <c r="C40" s="16" t="s">
        <v>59</v>
      </c>
      <c r="D40" s="17" t="s">
        <v>60</v>
      </c>
      <c r="E40" s="17" t="s">
        <v>95</v>
      </c>
      <c r="F40" s="18">
        <v>75</v>
      </c>
      <c r="G40" s="19"/>
      <c r="H40" s="20">
        <f t="shared" si="0"/>
        <v>0</v>
      </c>
    </row>
    <row r="41" spans="1:8" x14ac:dyDescent="0.3">
      <c r="A41" s="10">
        <v>36</v>
      </c>
      <c r="B41" s="39"/>
      <c r="C41" s="16" t="s">
        <v>20</v>
      </c>
      <c r="D41" s="17">
        <v>700</v>
      </c>
      <c r="E41" s="17" t="s">
        <v>94</v>
      </c>
      <c r="F41" s="18">
        <v>58671</v>
      </c>
      <c r="G41" s="19"/>
      <c r="H41" s="20">
        <f t="shared" si="0"/>
        <v>0</v>
      </c>
    </row>
    <row r="42" spans="1:8" x14ac:dyDescent="0.3">
      <c r="A42" s="10">
        <v>37</v>
      </c>
      <c r="B42" s="39"/>
      <c r="C42" s="16" t="s">
        <v>49</v>
      </c>
      <c r="D42" s="17" t="s">
        <v>50</v>
      </c>
      <c r="E42" s="17" t="s">
        <v>95</v>
      </c>
      <c r="F42" s="18">
        <v>735</v>
      </c>
      <c r="G42" s="19"/>
      <c r="H42" s="20">
        <f t="shared" si="0"/>
        <v>0</v>
      </c>
    </row>
    <row r="43" spans="1:8" x14ac:dyDescent="0.3">
      <c r="A43" s="10">
        <v>38</v>
      </c>
      <c r="B43" s="39"/>
      <c r="C43" s="16" t="s">
        <v>78</v>
      </c>
      <c r="D43" s="17" t="s">
        <v>79</v>
      </c>
      <c r="E43" s="17" t="s">
        <v>95</v>
      </c>
      <c r="F43" s="18">
        <v>52500</v>
      </c>
      <c r="G43" s="19"/>
      <c r="H43" s="20">
        <f t="shared" si="0"/>
        <v>0</v>
      </c>
    </row>
    <row r="44" spans="1:8" x14ac:dyDescent="0.3">
      <c r="A44" s="10">
        <v>39</v>
      </c>
      <c r="B44" s="39"/>
      <c r="C44" s="16" t="s">
        <v>68</v>
      </c>
      <c r="D44" s="17" t="s">
        <v>67</v>
      </c>
      <c r="E44" s="17" t="s">
        <v>95</v>
      </c>
      <c r="F44" s="18">
        <v>1350</v>
      </c>
      <c r="G44" s="19"/>
      <c r="H44" s="20">
        <f t="shared" si="0"/>
        <v>0</v>
      </c>
    </row>
    <row r="45" spans="1:8" x14ac:dyDescent="0.3">
      <c r="A45" s="10">
        <v>40</v>
      </c>
      <c r="B45" s="39"/>
      <c r="C45" s="16" t="s">
        <v>66</v>
      </c>
      <c r="D45" s="17" t="s">
        <v>67</v>
      </c>
      <c r="E45" s="17" t="s">
        <v>95</v>
      </c>
      <c r="F45" s="18">
        <v>1350</v>
      </c>
      <c r="G45" s="19"/>
      <c r="H45" s="20">
        <f t="shared" si="0"/>
        <v>0</v>
      </c>
    </row>
    <row r="46" spans="1:8" x14ac:dyDescent="0.3">
      <c r="A46" s="10">
        <v>41</v>
      </c>
      <c r="B46" s="39"/>
      <c r="C46" s="16" t="s">
        <v>21</v>
      </c>
      <c r="D46" s="17">
        <v>100</v>
      </c>
      <c r="E46" s="17" t="s">
        <v>94</v>
      </c>
      <c r="F46" s="18">
        <v>32763</v>
      </c>
      <c r="G46" s="19"/>
      <c r="H46" s="20">
        <f t="shared" si="0"/>
        <v>0</v>
      </c>
    </row>
    <row r="47" spans="1:8" x14ac:dyDescent="0.3">
      <c r="A47" s="10">
        <v>42</v>
      </c>
      <c r="B47" s="39"/>
      <c r="C47" s="16" t="s">
        <v>22</v>
      </c>
      <c r="D47" s="17">
        <v>850</v>
      </c>
      <c r="E47" s="17" t="s">
        <v>94</v>
      </c>
      <c r="F47" s="18">
        <v>102705</v>
      </c>
      <c r="G47" s="19"/>
      <c r="H47" s="20">
        <f t="shared" si="0"/>
        <v>0</v>
      </c>
    </row>
    <row r="48" spans="1:8" x14ac:dyDescent="0.3">
      <c r="A48" s="10">
        <v>43</v>
      </c>
      <c r="B48" s="39"/>
      <c r="C48" s="16" t="s">
        <v>23</v>
      </c>
      <c r="D48" s="17">
        <v>600</v>
      </c>
      <c r="E48" s="17" t="s">
        <v>94</v>
      </c>
      <c r="F48" s="18">
        <v>87360</v>
      </c>
      <c r="G48" s="19"/>
      <c r="H48" s="20">
        <f t="shared" si="0"/>
        <v>0</v>
      </c>
    </row>
    <row r="49" spans="1:8" x14ac:dyDescent="0.3">
      <c r="A49" s="10">
        <v>44</v>
      </c>
      <c r="B49" s="39"/>
      <c r="C49" s="16" t="s">
        <v>24</v>
      </c>
      <c r="D49" s="17">
        <v>200</v>
      </c>
      <c r="E49" s="17" t="s">
        <v>94</v>
      </c>
      <c r="F49" s="18">
        <v>76344</v>
      </c>
      <c r="G49" s="19"/>
      <c r="H49" s="20">
        <f t="shared" si="0"/>
        <v>0</v>
      </c>
    </row>
    <row r="50" spans="1:8" x14ac:dyDescent="0.3">
      <c r="A50" s="10">
        <v>45</v>
      </c>
      <c r="B50" s="39"/>
      <c r="C50" s="16" t="s">
        <v>25</v>
      </c>
      <c r="D50" s="17">
        <v>690</v>
      </c>
      <c r="E50" s="17" t="s">
        <v>94</v>
      </c>
      <c r="F50" s="18">
        <v>31617</v>
      </c>
      <c r="G50" s="19"/>
      <c r="H50" s="20">
        <f t="shared" si="0"/>
        <v>0</v>
      </c>
    </row>
    <row r="51" spans="1:8" x14ac:dyDescent="0.3">
      <c r="A51" s="10">
        <v>46</v>
      </c>
      <c r="B51" s="39"/>
      <c r="C51" s="16" t="s">
        <v>91</v>
      </c>
      <c r="D51" s="17" t="s">
        <v>73</v>
      </c>
      <c r="E51" s="17" t="s">
        <v>95</v>
      </c>
      <c r="F51" s="18">
        <v>72</v>
      </c>
      <c r="G51" s="19"/>
      <c r="H51" s="20">
        <f t="shared" si="0"/>
        <v>0</v>
      </c>
    </row>
    <row r="52" spans="1:8" x14ac:dyDescent="0.3">
      <c r="A52" s="10">
        <v>47</v>
      </c>
      <c r="B52" s="39"/>
      <c r="C52" s="16" t="s">
        <v>81</v>
      </c>
      <c r="D52" s="17" t="s">
        <v>80</v>
      </c>
      <c r="E52" s="17" t="s">
        <v>95</v>
      </c>
      <c r="F52" s="18">
        <v>55056</v>
      </c>
      <c r="G52" s="19"/>
      <c r="H52" s="20">
        <f t="shared" si="0"/>
        <v>0</v>
      </c>
    </row>
    <row r="53" spans="1:8" x14ac:dyDescent="0.3">
      <c r="A53" s="10">
        <v>48</v>
      </c>
      <c r="B53" s="39"/>
      <c r="C53" s="16" t="s">
        <v>71</v>
      </c>
      <c r="D53" s="17" t="s">
        <v>70</v>
      </c>
      <c r="E53" s="17" t="s">
        <v>96</v>
      </c>
      <c r="F53" s="18">
        <v>491.40000000000003</v>
      </c>
      <c r="G53" s="19"/>
      <c r="H53" s="20">
        <f t="shared" si="0"/>
        <v>0</v>
      </c>
    </row>
    <row r="54" spans="1:8" x14ac:dyDescent="0.3">
      <c r="A54" s="10">
        <v>49</v>
      </c>
      <c r="B54" s="39"/>
      <c r="C54" s="16" t="s">
        <v>26</v>
      </c>
      <c r="D54" s="17">
        <v>300</v>
      </c>
      <c r="E54" s="17" t="s">
        <v>94</v>
      </c>
      <c r="F54" s="18">
        <v>24930</v>
      </c>
      <c r="G54" s="19"/>
      <c r="H54" s="20">
        <f t="shared" si="0"/>
        <v>0</v>
      </c>
    </row>
    <row r="55" spans="1:8" x14ac:dyDescent="0.3">
      <c r="A55" s="10">
        <v>50</v>
      </c>
      <c r="B55" s="39"/>
      <c r="C55" s="16" t="s">
        <v>47</v>
      </c>
      <c r="D55" s="17" t="s">
        <v>48</v>
      </c>
      <c r="E55" s="17" t="s">
        <v>95</v>
      </c>
      <c r="F55" s="18">
        <v>420</v>
      </c>
      <c r="G55" s="19"/>
      <c r="H55" s="20">
        <f t="shared" si="0"/>
        <v>0</v>
      </c>
    </row>
    <row r="56" spans="1:8" x14ac:dyDescent="0.3">
      <c r="A56" s="10">
        <v>51</v>
      </c>
      <c r="B56" s="39"/>
      <c r="C56" s="16" t="s">
        <v>65</v>
      </c>
      <c r="D56" s="17" t="s">
        <v>64</v>
      </c>
      <c r="E56" s="17" t="s">
        <v>95</v>
      </c>
      <c r="F56" s="18">
        <v>468</v>
      </c>
      <c r="G56" s="19"/>
      <c r="H56" s="20">
        <f t="shared" si="0"/>
        <v>0</v>
      </c>
    </row>
    <row r="57" spans="1:8" x14ac:dyDescent="0.3">
      <c r="A57" s="10">
        <v>52</v>
      </c>
      <c r="B57" s="39"/>
      <c r="C57" s="16" t="s">
        <v>63</v>
      </c>
      <c r="D57" s="17" t="s">
        <v>64</v>
      </c>
      <c r="E57" s="17" t="s">
        <v>95</v>
      </c>
      <c r="F57" s="18">
        <v>468</v>
      </c>
      <c r="G57" s="19"/>
      <c r="H57" s="20">
        <f t="shared" si="0"/>
        <v>0</v>
      </c>
    </row>
    <row r="58" spans="1:8" x14ac:dyDescent="0.3">
      <c r="A58" s="10">
        <v>53</v>
      </c>
      <c r="B58" s="39"/>
      <c r="C58" s="16" t="s">
        <v>27</v>
      </c>
      <c r="D58" s="17">
        <v>750</v>
      </c>
      <c r="E58" s="17" t="s">
        <v>94</v>
      </c>
      <c r="F58" s="18">
        <v>112404</v>
      </c>
      <c r="G58" s="19"/>
      <c r="H58" s="20">
        <f t="shared" si="0"/>
        <v>0</v>
      </c>
    </row>
    <row r="59" spans="1:8" x14ac:dyDescent="0.3">
      <c r="A59" s="10">
        <v>54</v>
      </c>
      <c r="B59" s="39"/>
      <c r="C59" s="16" t="s">
        <v>51</v>
      </c>
      <c r="D59" s="17" t="s">
        <v>52</v>
      </c>
      <c r="E59" s="17" t="s">
        <v>95</v>
      </c>
      <c r="F59" s="18">
        <v>990</v>
      </c>
      <c r="G59" s="19"/>
      <c r="H59" s="20">
        <f t="shared" si="0"/>
        <v>0</v>
      </c>
    </row>
    <row r="60" spans="1:8" x14ac:dyDescent="0.3">
      <c r="A60" s="10">
        <v>55</v>
      </c>
      <c r="B60" s="39"/>
      <c r="C60" s="16" t="s">
        <v>53</v>
      </c>
      <c r="D60" s="17" t="s">
        <v>52</v>
      </c>
      <c r="E60" s="17" t="s">
        <v>95</v>
      </c>
      <c r="F60" s="18">
        <v>990</v>
      </c>
      <c r="G60" s="19"/>
      <c r="H60" s="20">
        <f t="shared" si="0"/>
        <v>0</v>
      </c>
    </row>
    <row r="61" spans="1:8" x14ac:dyDescent="0.3">
      <c r="A61" s="10">
        <v>56</v>
      </c>
      <c r="B61" s="39"/>
      <c r="C61" s="16" t="s">
        <v>54</v>
      </c>
      <c r="D61" s="17" t="s">
        <v>55</v>
      </c>
      <c r="E61" s="17" t="s">
        <v>95</v>
      </c>
      <c r="F61" s="18">
        <v>60</v>
      </c>
      <c r="G61" s="19"/>
      <c r="H61" s="20">
        <f t="shared" si="0"/>
        <v>0</v>
      </c>
    </row>
    <row r="62" spans="1:8" x14ac:dyDescent="0.3">
      <c r="A62" s="10">
        <v>57</v>
      </c>
      <c r="B62" s="39"/>
      <c r="C62" s="16" t="s">
        <v>56</v>
      </c>
      <c r="D62" s="17" t="s">
        <v>55</v>
      </c>
      <c r="E62" s="17" t="s">
        <v>95</v>
      </c>
      <c r="F62" s="18">
        <v>60</v>
      </c>
      <c r="G62" s="19"/>
      <c r="H62" s="20">
        <f t="shared" si="0"/>
        <v>0</v>
      </c>
    </row>
    <row r="63" spans="1:8" x14ac:dyDescent="0.3">
      <c r="A63" s="10">
        <v>58</v>
      </c>
      <c r="B63" s="39"/>
      <c r="C63" s="16" t="s">
        <v>46</v>
      </c>
      <c r="D63" s="17" t="s">
        <v>42</v>
      </c>
      <c r="E63" s="17" t="s">
        <v>95</v>
      </c>
      <c r="F63" s="18">
        <v>72</v>
      </c>
      <c r="G63" s="19"/>
      <c r="H63" s="20">
        <f t="shared" si="0"/>
        <v>0</v>
      </c>
    </row>
    <row r="64" spans="1:8" x14ac:dyDescent="0.3">
      <c r="A64" s="10">
        <v>59</v>
      </c>
      <c r="B64" s="39"/>
      <c r="C64" s="16" t="s">
        <v>86</v>
      </c>
      <c r="D64" s="17" t="s">
        <v>87</v>
      </c>
      <c r="E64" s="17" t="s">
        <v>98</v>
      </c>
      <c r="F64" s="18">
        <v>168</v>
      </c>
      <c r="G64" s="19"/>
      <c r="H64" s="20">
        <f t="shared" si="0"/>
        <v>0</v>
      </c>
    </row>
    <row r="65" spans="1:8" x14ac:dyDescent="0.3">
      <c r="A65" s="10">
        <v>60</v>
      </c>
      <c r="B65" s="39"/>
      <c r="C65" s="16" t="s">
        <v>76</v>
      </c>
      <c r="D65" s="17" t="s">
        <v>193</v>
      </c>
      <c r="E65" s="17" t="s">
        <v>73</v>
      </c>
      <c r="F65" s="18">
        <v>12</v>
      </c>
      <c r="G65" s="19"/>
      <c r="H65" s="20">
        <f t="shared" si="0"/>
        <v>0</v>
      </c>
    </row>
    <row r="66" spans="1:8" x14ac:dyDescent="0.3">
      <c r="A66" s="10">
        <v>61</v>
      </c>
      <c r="B66" s="39"/>
      <c r="C66" s="16" t="s">
        <v>28</v>
      </c>
      <c r="D66" s="17">
        <v>400</v>
      </c>
      <c r="E66" s="17" t="s">
        <v>94</v>
      </c>
      <c r="F66" s="18">
        <v>42084</v>
      </c>
      <c r="G66" s="19"/>
      <c r="H66" s="20">
        <f t="shared" si="0"/>
        <v>0</v>
      </c>
    </row>
    <row r="67" spans="1:8" x14ac:dyDescent="0.3">
      <c r="A67" s="10">
        <v>62</v>
      </c>
      <c r="B67" s="39"/>
      <c r="C67" s="16" t="s">
        <v>88</v>
      </c>
      <c r="D67" s="17" t="s">
        <v>89</v>
      </c>
      <c r="E67" s="17" t="s">
        <v>95</v>
      </c>
      <c r="F67" s="18">
        <v>2880</v>
      </c>
      <c r="G67" s="19"/>
      <c r="H67" s="20">
        <f t="shared" si="0"/>
        <v>0</v>
      </c>
    </row>
    <row r="68" spans="1:8" x14ac:dyDescent="0.3">
      <c r="A68" s="10">
        <v>63</v>
      </c>
      <c r="B68" s="39"/>
      <c r="C68" s="16" t="s">
        <v>90</v>
      </c>
      <c r="D68" s="17" t="s">
        <v>89</v>
      </c>
      <c r="E68" s="17" t="s">
        <v>95</v>
      </c>
      <c r="F68" s="18">
        <v>2490</v>
      </c>
      <c r="G68" s="19"/>
      <c r="H68" s="20">
        <f t="shared" si="0"/>
        <v>0</v>
      </c>
    </row>
    <row r="69" spans="1:8" x14ac:dyDescent="0.3">
      <c r="A69" s="10">
        <v>64</v>
      </c>
      <c r="B69" s="39"/>
      <c r="C69" s="21" t="s">
        <v>194</v>
      </c>
      <c r="D69" s="17" t="s">
        <v>77</v>
      </c>
      <c r="E69" s="17" t="s">
        <v>97</v>
      </c>
      <c r="F69" s="18">
        <v>129</v>
      </c>
      <c r="G69" s="19"/>
      <c r="H69" s="20">
        <f t="shared" si="0"/>
        <v>0</v>
      </c>
    </row>
    <row r="70" spans="1:8" x14ac:dyDescent="0.3">
      <c r="A70" s="10">
        <v>65</v>
      </c>
      <c r="B70" s="39"/>
      <c r="C70" s="16" t="s">
        <v>84</v>
      </c>
      <c r="D70" s="17" t="s">
        <v>80</v>
      </c>
      <c r="E70" s="17" t="s">
        <v>95</v>
      </c>
      <c r="F70" s="18">
        <v>14754</v>
      </c>
      <c r="G70" s="19"/>
      <c r="H70" s="20">
        <f t="shared" si="0"/>
        <v>0</v>
      </c>
    </row>
    <row r="71" spans="1:8" x14ac:dyDescent="0.3">
      <c r="A71" s="10">
        <v>66</v>
      </c>
      <c r="B71" s="39"/>
      <c r="C71" s="16" t="s">
        <v>29</v>
      </c>
      <c r="D71" s="17">
        <v>1050</v>
      </c>
      <c r="E71" s="17" t="s">
        <v>94</v>
      </c>
      <c r="F71" s="18">
        <v>143994</v>
      </c>
      <c r="G71" s="19"/>
      <c r="H71" s="20">
        <f t="shared" ref="H71:H134" si="1">G71*F71</f>
        <v>0</v>
      </c>
    </row>
    <row r="72" spans="1:8" x14ac:dyDescent="0.3">
      <c r="A72" s="10">
        <v>67</v>
      </c>
      <c r="B72" s="39"/>
      <c r="C72" s="16" t="s">
        <v>30</v>
      </c>
      <c r="D72" s="17">
        <v>650</v>
      </c>
      <c r="E72" s="17" t="s">
        <v>94</v>
      </c>
      <c r="F72" s="18">
        <v>18396</v>
      </c>
      <c r="G72" s="19"/>
      <c r="H72" s="20">
        <f t="shared" si="1"/>
        <v>0</v>
      </c>
    </row>
    <row r="73" spans="1:8" x14ac:dyDescent="0.3">
      <c r="A73" s="10">
        <v>68</v>
      </c>
      <c r="B73" s="39"/>
      <c r="C73" s="16" t="s">
        <v>31</v>
      </c>
      <c r="D73" s="17">
        <v>1000</v>
      </c>
      <c r="E73" s="17" t="s">
        <v>94</v>
      </c>
      <c r="F73" s="18">
        <v>142839</v>
      </c>
      <c r="G73" s="19"/>
      <c r="H73" s="20">
        <f t="shared" si="1"/>
        <v>0</v>
      </c>
    </row>
    <row r="74" spans="1:8" x14ac:dyDescent="0.3">
      <c r="A74" s="10">
        <v>69</v>
      </c>
      <c r="B74" s="39"/>
      <c r="C74" s="16" t="s">
        <v>33</v>
      </c>
      <c r="D74" s="17">
        <v>1300</v>
      </c>
      <c r="E74" s="17" t="s">
        <v>94</v>
      </c>
      <c r="F74" s="18">
        <v>113421</v>
      </c>
      <c r="G74" s="19"/>
      <c r="H74" s="20">
        <f t="shared" si="1"/>
        <v>0</v>
      </c>
    </row>
    <row r="75" spans="1:8" x14ac:dyDescent="0.3">
      <c r="A75" s="10">
        <v>70</v>
      </c>
      <c r="B75" s="39"/>
      <c r="C75" s="16" t="s">
        <v>34</v>
      </c>
      <c r="D75" s="17">
        <v>100</v>
      </c>
      <c r="E75" s="17" t="s">
        <v>94</v>
      </c>
      <c r="F75" s="18">
        <v>62550</v>
      </c>
      <c r="G75" s="19"/>
      <c r="H75" s="20">
        <f t="shared" si="1"/>
        <v>0</v>
      </c>
    </row>
    <row r="76" spans="1:8" x14ac:dyDescent="0.3">
      <c r="A76" s="10">
        <v>71</v>
      </c>
      <c r="B76" s="39"/>
      <c r="C76" s="16" t="s">
        <v>32</v>
      </c>
      <c r="D76" s="17">
        <v>600</v>
      </c>
      <c r="E76" s="17" t="s">
        <v>94</v>
      </c>
      <c r="F76" s="18">
        <v>180156</v>
      </c>
      <c r="G76" s="19"/>
      <c r="H76" s="20">
        <f t="shared" si="1"/>
        <v>0</v>
      </c>
    </row>
    <row r="77" spans="1:8" x14ac:dyDescent="0.3">
      <c r="A77" s="10">
        <v>72</v>
      </c>
      <c r="B77" s="39"/>
      <c r="C77" s="21" t="s">
        <v>175</v>
      </c>
      <c r="D77" s="22" t="s">
        <v>195</v>
      </c>
      <c r="E77" s="22" t="s">
        <v>95</v>
      </c>
      <c r="F77" s="23">
        <v>528</v>
      </c>
      <c r="G77" s="24"/>
      <c r="H77" s="24">
        <f t="shared" si="1"/>
        <v>0</v>
      </c>
    </row>
    <row r="78" spans="1:8" x14ac:dyDescent="0.3">
      <c r="A78" s="10">
        <v>73</v>
      </c>
      <c r="B78" s="39"/>
      <c r="C78" s="25" t="s">
        <v>176</v>
      </c>
      <c r="D78" s="22" t="s">
        <v>80</v>
      </c>
      <c r="E78" s="22" t="s">
        <v>95</v>
      </c>
      <c r="F78" s="23">
        <v>1335</v>
      </c>
      <c r="G78" s="24"/>
      <c r="H78" s="24">
        <f t="shared" si="1"/>
        <v>0</v>
      </c>
    </row>
    <row r="79" spans="1:8" x14ac:dyDescent="0.3">
      <c r="A79" s="10">
        <v>74</v>
      </c>
      <c r="B79" s="39"/>
      <c r="C79" s="26" t="s">
        <v>177</v>
      </c>
      <c r="D79" s="27" t="s">
        <v>196</v>
      </c>
      <c r="E79" s="27" t="s">
        <v>197</v>
      </c>
      <c r="F79" s="28">
        <v>284706</v>
      </c>
      <c r="G79" s="27"/>
      <c r="H79" s="27">
        <f t="shared" si="1"/>
        <v>0</v>
      </c>
    </row>
    <row r="80" spans="1:8" x14ac:dyDescent="0.3">
      <c r="A80" s="10">
        <v>75</v>
      </c>
      <c r="B80" s="39"/>
      <c r="C80" s="21" t="s">
        <v>198</v>
      </c>
      <c r="D80" s="22" t="s">
        <v>199</v>
      </c>
      <c r="E80" s="22" t="s">
        <v>94</v>
      </c>
      <c r="F80" s="23">
        <v>99</v>
      </c>
      <c r="G80" s="24"/>
      <c r="H80" s="24">
        <f t="shared" si="1"/>
        <v>0</v>
      </c>
    </row>
    <row r="81" spans="1:8" x14ac:dyDescent="0.3">
      <c r="A81" s="10">
        <v>76</v>
      </c>
      <c r="B81" s="39"/>
      <c r="C81" s="21" t="s">
        <v>208</v>
      </c>
      <c r="D81" s="22" t="s">
        <v>93</v>
      </c>
      <c r="E81" s="22" t="s">
        <v>95</v>
      </c>
      <c r="F81" s="23">
        <v>450</v>
      </c>
      <c r="G81" s="24"/>
      <c r="H81" s="24">
        <f t="shared" si="1"/>
        <v>0</v>
      </c>
    </row>
    <row r="82" spans="1:8" x14ac:dyDescent="0.3">
      <c r="A82" s="10">
        <v>77</v>
      </c>
      <c r="B82" s="39"/>
      <c r="C82" s="29" t="s">
        <v>207</v>
      </c>
      <c r="D82" s="22" t="s">
        <v>92</v>
      </c>
      <c r="E82" s="22" t="s">
        <v>95</v>
      </c>
      <c r="F82" s="23">
        <v>3888</v>
      </c>
      <c r="G82" s="24"/>
      <c r="H82" s="24">
        <f t="shared" si="1"/>
        <v>0</v>
      </c>
    </row>
    <row r="83" spans="1:8" x14ac:dyDescent="0.3">
      <c r="A83" s="10">
        <v>78</v>
      </c>
      <c r="B83" s="38" t="s">
        <v>200</v>
      </c>
      <c r="C83" s="30" t="s">
        <v>158</v>
      </c>
      <c r="D83" s="31">
        <v>100</v>
      </c>
      <c r="E83" s="31" t="s">
        <v>94</v>
      </c>
      <c r="F83" s="32">
        <v>3687</v>
      </c>
      <c r="G83" s="33"/>
      <c r="H83" s="34">
        <f t="shared" si="1"/>
        <v>0</v>
      </c>
    </row>
    <row r="84" spans="1:8" x14ac:dyDescent="0.3">
      <c r="A84" s="10">
        <v>79</v>
      </c>
      <c r="B84" s="38"/>
      <c r="C84" s="30" t="s">
        <v>159</v>
      </c>
      <c r="D84" s="31" t="s">
        <v>163</v>
      </c>
      <c r="E84" s="31" t="s">
        <v>173</v>
      </c>
      <c r="F84" s="32">
        <v>75</v>
      </c>
      <c r="G84" s="33"/>
      <c r="H84" s="34">
        <f t="shared" si="1"/>
        <v>0</v>
      </c>
    </row>
    <row r="85" spans="1:8" x14ac:dyDescent="0.3">
      <c r="A85" s="10">
        <v>80</v>
      </c>
      <c r="B85" s="38"/>
      <c r="C85" s="30" t="s">
        <v>100</v>
      </c>
      <c r="D85" s="31">
        <v>300</v>
      </c>
      <c r="E85" s="31" t="s">
        <v>94</v>
      </c>
      <c r="F85" s="32">
        <v>48714</v>
      </c>
      <c r="G85" s="33"/>
      <c r="H85" s="34">
        <f t="shared" si="1"/>
        <v>0</v>
      </c>
    </row>
    <row r="86" spans="1:8" x14ac:dyDescent="0.3">
      <c r="A86" s="10">
        <v>81</v>
      </c>
      <c r="B86" s="38"/>
      <c r="C86" s="30" t="s">
        <v>113</v>
      </c>
      <c r="D86" s="31" t="s">
        <v>163</v>
      </c>
      <c r="E86" s="31" t="s">
        <v>173</v>
      </c>
      <c r="F86" s="32">
        <v>60</v>
      </c>
      <c r="G86" s="33"/>
      <c r="H86" s="34">
        <f t="shared" si="1"/>
        <v>0</v>
      </c>
    </row>
    <row r="87" spans="1:8" x14ac:dyDescent="0.3">
      <c r="A87" s="10">
        <v>82</v>
      </c>
      <c r="B87" s="38"/>
      <c r="C87" s="30" t="s">
        <v>131</v>
      </c>
      <c r="D87" s="31">
        <v>300</v>
      </c>
      <c r="E87" s="31" t="s">
        <v>94</v>
      </c>
      <c r="F87" s="32">
        <v>68343</v>
      </c>
      <c r="G87" s="33"/>
      <c r="H87" s="34">
        <f t="shared" si="1"/>
        <v>0</v>
      </c>
    </row>
    <row r="88" spans="1:8" x14ac:dyDescent="0.3">
      <c r="A88" s="10">
        <v>83</v>
      </c>
      <c r="B88" s="38"/>
      <c r="C88" s="30" t="s">
        <v>133</v>
      </c>
      <c r="D88" s="31" t="s">
        <v>167</v>
      </c>
      <c r="E88" s="31" t="s">
        <v>95</v>
      </c>
      <c r="F88" s="32">
        <v>202.79999999999998</v>
      </c>
      <c r="G88" s="33"/>
      <c r="H88" s="34">
        <f t="shared" si="1"/>
        <v>0</v>
      </c>
    </row>
    <row r="89" spans="1:8" x14ac:dyDescent="0.3">
      <c r="A89" s="10">
        <v>84</v>
      </c>
      <c r="B89" s="38"/>
      <c r="C89" s="30" t="s">
        <v>145</v>
      </c>
      <c r="D89" s="35" t="s">
        <v>201</v>
      </c>
      <c r="E89" s="35" t="s">
        <v>202</v>
      </c>
      <c r="F89" s="32">
        <v>685440</v>
      </c>
      <c r="G89" s="33"/>
      <c r="H89" s="34">
        <f t="shared" si="1"/>
        <v>0</v>
      </c>
    </row>
    <row r="90" spans="1:8" x14ac:dyDescent="0.3">
      <c r="A90" s="10">
        <v>85</v>
      </c>
      <c r="B90" s="38"/>
      <c r="C90" s="30" t="s">
        <v>101</v>
      </c>
      <c r="D90" s="31">
        <v>300</v>
      </c>
      <c r="E90" s="31" t="s">
        <v>94</v>
      </c>
      <c r="F90" s="32">
        <v>19332</v>
      </c>
      <c r="G90" s="33"/>
      <c r="H90" s="34">
        <f t="shared" si="1"/>
        <v>0</v>
      </c>
    </row>
    <row r="91" spans="1:8" x14ac:dyDescent="0.3">
      <c r="A91" s="10">
        <v>86</v>
      </c>
      <c r="B91" s="38"/>
      <c r="C91" s="30" t="s">
        <v>114</v>
      </c>
      <c r="D91" s="31" t="s">
        <v>163</v>
      </c>
      <c r="E91" s="31" t="s">
        <v>173</v>
      </c>
      <c r="F91" s="32">
        <v>45</v>
      </c>
      <c r="G91" s="33"/>
      <c r="H91" s="34">
        <f t="shared" si="1"/>
        <v>0</v>
      </c>
    </row>
    <row r="92" spans="1:8" x14ac:dyDescent="0.3">
      <c r="A92" s="10">
        <v>87</v>
      </c>
      <c r="B92" s="38"/>
      <c r="C92" s="30" t="s">
        <v>102</v>
      </c>
      <c r="D92" s="31">
        <v>300</v>
      </c>
      <c r="E92" s="31" t="s">
        <v>94</v>
      </c>
      <c r="F92" s="32">
        <v>13017</v>
      </c>
      <c r="G92" s="33"/>
      <c r="H92" s="34">
        <f t="shared" si="1"/>
        <v>0</v>
      </c>
    </row>
    <row r="93" spans="1:8" x14ac:dyDescent="0.3">
      <c r="A93" s="10">
        <v>88</v>
      </c>
      <c r="B93" s="38"/>
      <c r="C93" s="30" t="s">
        <v>115</v>
      </c>
      <c r="D93" s="31" t="s">
        <v>163</v>
      </c>
      <c r="E93" s="31" t="s">
        <v>173</v>
      </c>
      <c r="F93" s="32">
        <v>60</v>
      </c>
      <c r="G93" s="33"/>
      <c r="H93" s="34">
        <f t="shared" si="1"/>
        <v>0</v>
      </c>
    </row>
    <row r="94" spans="1:8" x14ac:dyDescent="0.3">
      <c r="A94" s="10">
        <v>89</v>
      </c>
      <c r="B94" s="38"/>
      <c r="C94" s="30" t="s">
        <v>103</v>
      </c>
      <c r="D94" s="31">
        <v>300</v>
      </c>
      <c r="E94" s="31" t="s">
        <v>94</v>
      </c>
      <c r="F94" s="32">
        <v>49569</v>
      </c>
      <c r="G94" s="33"/>
      <c r="H94" s="34">
        <f t="shared" si="1"/>
        <v>0</v>
      </c>
    </row>
    <row r="95" spans="1:8" x14ac:dyDescent="0.3">
      <c r="A95" s="10">
        <v>90</v>
      </c>
      <c r="B95" s="38"/>
      <c r="C95" s="30" t="s">
        <v>116</v>
      </c>
      <c r="D95" s="31" t="s">
        <v>163</v>
      </c>
      <c r="E95" s="31" t="s">
        <v>173</v>
      </c>
      <c r="F95" s="32">
        <v>60</v>
      </c>
      <c r="G95" s="33"/>
      <c r="H95" s="34">
        <f t="shared" si="1"/>
        <v>0</v>
      </c>
    </row>
    <row r="96" spans="1:8" x14ac:dyDescent="0.3">
      <c r="A96" s="10">
        <v>91</v>
      </c>
      <c r="B96" s="38"/>
      <c r="C96" s="30" t="s">
        <v>104</v>
      </c>
      <c r="D96" s="31">
        <v>300</v>
      </c>
      <c r="E96" s="31" t="s">
        <v>94</v>
      </c>
      <c r="F96" s="32">
        <v>47976</v>
      </c>
      <c r="G96" s="33"/>
      <c r="H96" s="34">
        <f t="shared" si="1"/>
        <v>0</v>
      </c>
    </row>
    <row r="97" spans="1:8" x14ac:dyDescent="0.3">
      <c r="A97" s="10">
        <v>92</v>
      </c>
      <c r="B97" s="38"/>
      <c r="C97" s="30" t="s">
        <v>117</v>
      </c>
      <c r="D97" s="31" t="s">
        <v>163</v>
      </c>
      <c r="E97" s="31" t="s">
        <v>173</v>
      </c>
      <c r="F97" s="32">
        <v>60</v>
      </c>
      <c r="G97" s="33"/>
      <c r="H97" s="34">
        <f t="shared" si="1"/>
        <v>0</v>
      </c>
    </row>
    <row r="98" spans="1:8" x14ac:dyDescent="0.3">
      <c r="A98" s="10">
        <v>93</v>
      </c>
      <c r="B98" s="38"/>
      <c r="C98" s="30" t="s">
        <v>140</v>
      </c>
      <c r="D98" s="31">
        <v>100</v>
      </c>
      <c r="E98" s="31" t="s">
        <v>94</v>
      </c>
      <c r="F98" s="32">
        <v>24999</v>
      </c>
      <c r="G98" s="33"/>
      <c r="H98" s="34">
        <f t="shared" si="1"/>
        <v>0</v>
      </c>
    </row>
    <row r="99" spans="1:8" x14ac:dyDescent="0.3">
      <c r="A99" s="10">
        <v>94</v>
      </c>
      <c r="B99" s="38"/>
      <c r="C99" s="30" t="s">
        <v>142</v>
      </c>
      <c r="D99" s="31" t="s">
        <v>62</v>
      </c>
      <c r="E99" s="31" t="s">
        <v>95</v>
      </c>
      <c r="F99" s="32">
        <v>24</v>
      </c>
      <c r="G99" s="33"/>
      <c r="H99" s="34">
        <f t="shared" si="1"/>
        <v>0</v>
      </c>
    </row>
    <row r="100" spans="1:8" x14ac:dyDescent="0.3">
      <c r="A100" s="10">
        <v>95</v>
      </c>
      <c r="B100" s="38"/>
      <c r="C100" s="30" t="s">
        <v>128</v>
      </c>
      <c r="D100" s="31" t="s">
        <v>70</v>
      </c>
      <c r="E100" s="31" t="s">
        <v>96</v>
      </c>
      <c r="F100" s="32">
        <v>2433</v>
      </c>
      <c r="G100" s="33"/>
      <c r="H100" s="34">
        <f t="shared" si="1"/>
        <v>0</v>
      </c>
    </row>
    <row r="101" spans="1:8" x14ac:dyDescent="0.3">
      <c r="A101" s="10">
        <v>96</v>
      </c>
      <c r="B101" s="38"/>
      <c r="C101" s="30" t="s">
        <v>146</v>
      </c>
      <c r="D101" s="31">
        <v>300</v>
      </c>
      <c r="E101" s="31" t="s">
        <v>94</v>
      </c>
      <c r="F101" s="32">
        <v>5070</v>
      </c>
      <c r="G101" s="33"/>
      <c r="H101" s="34">
        <f t="shared" si="1"/>
        <v>0</v>
      </c>
    </row>
    <row r="102" spans="1:8" x14ac:dyDescent="0.3">
      <c r="A102" s="10">
        <v>97</v>
      </c>
      <c r="B102" s="38"/>
      <c r="C102" s="30" t="s">
        <v>149</v>
      </c>
      <c r="D102" s="31" t="s">
        <v>163</v>
      </c>
      <c r="E102" s="31" t="s">
        <v>173</v>
      </c>
      <c r="F102" s="32">
        <v>60</v>
      </c>
      <c r="G102" s="33"/>
      <c r="H102" s="34">
        <f t="shared" si="1"/>
        <v>0</v>
      </c>
    </row>
    <row r="103" spans="1:8" x14ac:dyDescent="0.3">
      <c r="A103" s="10">
        <v>98</v>
      </c>
      <c r="B103" s="38"/>
      <c r="C103" s="30" t="s">
        <v>105</v>
      </c>
      <c r="D103" s="31">
        <v>100</v>
      </c>
      <c r="E103" s="31" t="s">
        <v>94</v>
      </c>
      <c r="F103" s="32">
        <v>9123</v>
      </c>
      <c r="G103" s="33"/>
      <c r="H103" s="34">
        <f t="shared" si="1"/>
        <v>0</v>
      </c>
    </row>
    <row r="104" spans="1:8" x14ac:dyDescent="0.3">
      <c r="A104" s="10">
        <v>99</v>
      </c>
      <c r="B104" s="38"/>
      <c r="C104" s="30" t="s">
        <v>124</v>
      </c>
      <c r="D104" s="31" t="s">
        <v>163</v>
      </c>
      <c r="E104" s="31" t="s">
        <v>173</v>
      </c>
      <c r="F104" s="32">
        <v>75</v>
      </c>
      <c r="G104" s="33"/>
      <c r="H104" s="34">
        <f t="shared" si="1"/>
        <v>0</v>
      </c>
    </row>
    <row r="105" spans="1:8" x14ac:dyDescent="0.3">
      <c r="A105" s="10">
        <v>100</v>
      </c>
      <c r="B105" s="38"/>
      <c r="C105" s="30" t="s">
        <v>154</v>
      </c>
      <c r="D105" s="31">
        <v>300</v>
      </c>
      <c r="E105" s="31" t="s">
        <v>94</v>
      </c>
      <c r="F105" s="32">
        <v>5052</v>
      </c>
      <c r="G105" s="33"/>
      <c r="H105" s="34">
        <f t="shared" si="1"/>
        <v>0</v>
      </c>
    </row>
    <row r="106" spans="1:8" x14ac:dyDescent="0.3">
      <c r="A106" s="10">
        <v>101</v>
      </c>
      <c r="B106" s="38"/>
      <c r="C106" s="30" t="s">
        <v>155</v>
      </c>
      <c r="D106" s="31" t="s">
        <v>163</v>
      </c>
      <c r="E106" s="31" t="s">
        <v>173</v>
      </c>
      <c r="F106" s="32">
        <v>60</v>
      </c>
      <c r="G106" s="33"/>
      <c r="H106" s="34">
        <f t="shared" si="1"/>
        <v>0</v>
      </c>
    </row>
    <row r="107" spans="1:8" x14ac:dyDescent="0.3">
      <c r="A107" s="10">
        <v>102</v>
      </c>
      <c r="B107" s="38"/>
      <c r="C107" s="30" t="s">
        <v>203</v>
      </c>
      <c r="D107" s="31" t="s">
        <v>170</v>
      </c>
      <c r="E107" s="31" t="s">
        <v>95</v>
      </c>
      <c r="F107" s="32">
        <v>507</v>
      </c>
      <c r="G107" s="33"/>
      <c r="H107" s="34">
        <f t="shared" si="1"/>
        <v>0</v>
      </c>
    </row>
    <row r="108" spans="1:8" x14ac:dyDescent="0.3">
      <c r="A108" s="10">
        <v>103</v>
      </c>
      <c r="B108" s="38"/>
      <c r="C108" s="30" t="s">
        <v>144</v>
      </c>
      <c r="D108" s="31" t="s">
        <v>170</v>
      </c>
      <c r="E108" s="31" t="s">
        <v>95</v>
      </c>
      <c r="F108" s="32">
        <v>3003</v>
      </c>
      <c r="G108" s="33"/>
      <c r="H108" s="34">
        <f t="shared" si="1"/>
        <v>0</v>
      </c>
    </row>
    <row r="109" spans="1:8" x14ac:dyDescent="0.3">
      <c r="A109" s="10">
        <v>104</v>
      </c>
      <c r="B109" s="38"/>
      <c r="C109" s="30" t="s">
        <v>106</v>
      </c>
      <c r="D109" s="31">
        <v>300</v>
      </c>
      <c r="E109" s="31" t="s">
        <v>94</v>
      </c>
      <c r="F109" s="32">
        <v>22056</v>
      </c>
      <c r="G109" s="33"/>
      <c r="H109" s="34">
        <f t="shared" si="1"/>
        <v>0</v>
      </c>
    </row>
    <row r="110" spans="1:8" x14ac:dyDescent="0.3">
      <c r="A110" s="10">
        <v>105</v>
      </c>
      <c r="B110" s="38"/>
      <c r="C110" s="30" t="s">
        <v>204</v>
      </c>
      <c r="D110" s="31" t="s">
        <v>163</v>
      </c>
      <c r="E110" s="31" t="s">
        <v>173</v>
      </c>
      <c r="F110" s="32">
        <v>75</v>
      </c>
      <c r="G110" s="33"/>
      <c r="H110" s="34">
        <f t="shared" si="1"/>
        <v>0</v>
      </c>
    </row>
    <row r="111" spans="1:8" x14ac:dyDescent="0.3">
      <c r="A111" s="10">
        <v>106</v>
      </c>
      <c r="B111" s="38"/>
      <c r="C111" s="30" t="s">
        <v>148</v>
      </c>
      <c r="D111" s="31">
        <v>300</v>
      </c>
      <c r="E111" s="31" t="s">
        <v>94</v>
      </c>
      <c r="F111" s="32">
        <v>5112</v>
      </c>
      <c r="G111" s="33"/>
      <c r="H111" s="34">
        <f t="shared" si="1"/>
        <v>0</v>
      </c>
    </row>
    <row r="112" spans="1:8" x14ac:dyDescent="0.3">
      <c r="A112" s="10">
        <v>107</v>
      </c>
      <c r="B112" s="38"/>
      <c r="C112" s="30" t="s">
        <v>151</v>
      </c>
      <c r="D112" s="31" t="s">
        <v>163</v>
      </c>
      <c r="E112" s="31" t="s">
        <v>173</v>
      </c>
      <c r="F112" s="32">
        <v>135</v>
      </c>
      <c r="G112" s="33"/>
      <c r="H112" s="34">
        <f t="shared" si="1"/>
        <v>0</v>
      </c>
    </row>
    <row r="113" spans="1:8" x14ac:dyDescent="0.3">
      <c r="A113" s="10">
        <v>108</v>
      </c>
      <c r="B113" s="38"/>
      <c r="C113" s="30" t="s">
        <v>107</v>
      </c>
      <c r="D113" s="31">
        <v>300</v>
      </c>
      <c r="E113" s="31" t="s">
        <v>94</v>
      </c>
      <c r="F113" s="32">
        <v>53868</v>
      </c>
      <c r="G113" s="33"/>
      <c r="H113" s="34">
        <f t="shared" si="1"/>
        <v>0</v>
      </c>
    </row>
    <row r="114" spans="1:8" x14ac:dyDescent="0.3">
      <c r="A114" s="10">
        <v>109</v>
      </c>
      <c r="B114" s="38"/>
      <c r="C114" s="30" t="s">
        <v>118</v>
      </c>
      <c r="D114" s="31" t="s">
        <v>163</v>
      </c>
      <c r="E114" s="31" t="s">
        <v>173</v>
      </c>
      <c r="F114" s="32">
        <v>75</v>
      </c>
      <c r="G114" s="33"/>
      <c r="H114" s="34">
        <f t="shared" si="1"/>
        <v>0</v>
      </c>
    </row>
    <row r="115" spans="1:8" x14ac:dyDescent="0.3">
      <c r="A115" s="10">
        <v>110</v>
      </c>
      <c r="B115" s="38"/>
      <c r="C115" s="30" t="s">
        <v>205</v>
      </c>
      <c r="D115" s="31">
        <v>300</v>
      </c>
      <c r="E115" s="31" t="s">
        <v>94</v>
      </c>
      <c r="F115" s="32">
        <v>68142</v>
      </c>
      <c r="G115" s="33"/>
      <c r="H115" s="34">
        <f t="shared" si="1"/>
        <v>0</v>
      </c>
    </row>
    <row r="116" spans="1:8" x14ac:dyDescent="0.3">
      <c r="A116" s="10">
        <v>111</v>
      </c>
      <c r="B116" s="38"/>
      <c r="C116" s="30" t="s">
        <v>206</v>
      </c>
      <c r="D116" s="31" t="s">
        <v>167</v>
      </c>
      <c r="E116" s="31" t="s">
        <v>95</v>
      </c>
      <c r="F116" s="32">
        <v>234</v>
      </c>
      <c r="G116" s="33"/>
      <c r="H116" s="34">
        <f t="shared" si="1"/>
        <v>0</v>
      </c>
    </row>
    <row r="117" spans="1:8" x14ac:dyDescent="0.3">
      <c r="A117" s="10">
        <v>112</v>
      </c>
      <c r="B117" s="38"/>
      <c r="C117" s="30" t="s">
        <v>162</v>
      </c>
      <c r="D117" s="31" t="s">
        <v>172</v>
      </c>
      <c r="E117" s="31" t="s">
        <v>95</v>
      </c>
      <c r="F117" s="32">
        <v>48</v>
      </c>
      <c r="G117" s="33"/>
      <c r="H117" s="34">
        <f t="shared" si="1"/>
        <v>0</v>
      </c>
    </row>
    <row r="118" spans="1:8" x14ac:dyDescent="0.3">
      <c r="A118" s="10">
        <v>113</v>
      </c>
      <c r="B118" s="38"/>
      <c r="C118" s="30" t="s">
        <v>132</v>
      </c>
      <c r="D118" s="31">
        <v>300</v>
      </c>
      <c r="E118" s="31" t="s">
        <v>94</v>
      </c>
      <c r="F118" s="32">
        <v>17214</v>
      </c>
      <c r="G118" s="33"/>
      <c r="H118" s="34">
        <f t="shared" si="1"/>
        <v>0</v>
      </c>
    </row>
    <row r="119" spans="1:8" x14ac:dyDescent="0.3">
      <c r="A119" s="10">
        <v>114</v>
      </c>
      <c r="B119" s="38"/>
      <c r="C119" s="30" t="s">
        <v>134</v>
      </c>
      <c r="D119" s="31" t="s">
        <v>168</v>
      </c>
      <c r="E119" s="31" t="s">
        <v>95</v>
      </c>
      <c r="F119" s="32">
        <v>234</v>
      </c>
      <c r="G119" s="33"/>
      <c r="H119" s="34">
        <f t="shared" si="1"/>
        <v>0</v>
      </c>
    </row>
    <row r="120" spans="1:8" x14ac:dyDescent="0.3">
      <c r="A120" s="10">
        <v>115</v>
      </c>
      <c r="B120" s="38"/>
      <c r="C120" s="30" t="s">
        <v>152</v>
      </c>
      <c r="D120" s="31">
        <v>100</v>
      </c>
      <c r="E120" s="31" t="s">
        <v>94</v>
      </c>
      <c r="F120" s="32">
        <v>8937</v>
      </c>
      <c r="G120" s="33"/>
      <c r="H120" s="34">
        <f t="shared" si="1"/>
        <v>0</v>
      </c>
    </row>
    <row r="121" spans="1:8" x14ac:dyDescent="0.3">
      <c r="A121" s="10">
        <v>116</v>
      </c>
      <c r="B121" s="38"/>
      <c r="C121" s="30" t="s">
        <v>153</v>
      </c>
      <c r="D121" s="31" t="s">
        <v>163</v>
      </c>
      <c r="E121" s="31" t="s">
        <v>173</v>
      </c>
      <c r="F121" s="32">
        <v>45</v>
      </c>
      <c r="G121" s="33"/>
      <c r="H121" s="34">
        <f t="shared" si="1"/>
        <v>0</v>
      </c>
    </row>
    <row r="122" spans="1:8" x14ac:dyDescent="0.3">
      <c r="A122" s="10">
        <v>117</v>
      </c>
      <c r="B122" s="38"/>
      <c r="C122" s="30" t="s">
        <v>130</v>
      </c>
      <c r="D122" s="31" t="s">
        <v>166</v>
      </c>
      <c r="E122" s="31" t="s">
        <v>95</v>
      </c>
      <c r="F122" s="32">
        <v>1410</v>
      </c>
      <c r="G122" s="33"/>
      <c r="H122" s="34">
        <f t="shared" si="1"/>
        <v>0</v>
      </c>
    </row>
    <row r="123" spans="1:8" x14ac:dyDescent="0.3">
      <c r="A123" s="10">
        <v>118</v>
      </c>
      <c r="B123" s="38"/>
      <c r="C123" s="30" t="s">
        <v>160</v>
      </c>
      <c r="D123" s="31">
        <v>300</v>
      </c>
      <c r="E123" s="31" t="s">
        <v>94</v>
      </c>
      <c r="F123" s="32">
        <v>5436</v>
      </c>
      <c r="G123" s="33"/>
      <c r="H123" s="34">
        <f t="shared" si="1"/>
        <v>0</v>
      </c>
    </row>
    <row r="124" spans="1:8" x14ac:dyDescent="0.3">
      <c r="A124" s="10">
        <v>119</v>
      </c>
      <c r="B124" s="38"/>
      <c r="C124" s="30" t="s">
        <v>161</v>
      </c>
      <c r="D124" s="31" t="s">
        <v>171</v>
      </c>
      <c r="E124" s="31" t="s">
        <v>173</v>
      </c>
      <c r="F124" s="32">
        <v>45</v>
      </c>
      <c r="G124" s="33"/>
      <c r="H124" s="34">
        <f t="shared" si="1"/>
        <v>0</v>
      </c>
    </row>
    <row r="125" spans="1:8" x14ac:dyDescent="0.3">
      <c r="A125" s="10">
        <v>120</v>
      </c>
      <c r="B125" s="38"/>
      <c r="C125" s="30" t="s">
        <v>125</v>
      </c>
      <c r="D125" s="31" t="s">
        <v>164</v>
      </c>
      <c r="E125" s="31" t="s">
        <v>174</v>
      </c>
      <c r="F125" s="32">
        <v>174</v>
      </c>
      <c r="G125" s="33"/>
      <c r="H125" s="34">
        <f t="shared" si="1"/>
        <v>0</v>
      </c>
    </row>
    <row r="126" spans="1:8" x14ac:dyDescent="0.3">
      <c r="A126" s="10">
        <v>121</v>
      </c>
      <c r="B126" s="38"/>
      <c r="C126" s="30" t="s">
        <v>127</v>
      </c>
      <c r="D126" s="31" t="s">
        <v>165</v>
      </c>
      <c r="E126" s="31" t="s">
        <v>174</v>
      </c>
      <c r="F126" s="32">
        <v>306</v>
      </c>
      <c r="G126" s="33"/>
      <c r="H126" s="34">
        <f t="shared" si="1"/>
        <v>0</v>
      </c>
    </row>
    <row r="127" spans="1:8" x14ac:dyDescent="0.3">
      <c r="A127" s="10">
        <v>122</v>
      </c>
      <c r="B127" s="38"/>
      <c r="C127" s="30" t="s">
        <v>126</v>
      </c>
      <c r="D127" s="31" t="s">
        <v>165</v>
      </c>
      <c r="E127" s="31" t="s">
        <v>174</v>
      </c>
      <c r="F127" s="32">
        <v>324</v>
      </c>
      <c r="G127" s="33"/>
      <c r="H127" s="34">
        <f t="shared" si="1"/>
        <v>0</v>
      </c>
    </row>
    <row r="128" spans="1:8" x14ac:dyDescent="0.3">
      <c r="A128" s="10">
        <v>123</v>
      </c>
      <c r="B128" s="38"/>
      <c r="C128" s="30" t="s">
        <v>137</v>
      </c>
      <c r="D128" s="31" t="s">
        <v>45</v>
      </c>
      <c r="E128" s="31" t="s">
        <v>95</v>
      </c>
      <c r="F128" s="32">
        <v>234</v>
      </c>
      <c r="G128" s="33"/>
      <c r="H128" s="34">
        <f t="shared" si="1"/>
        <v>0</v>
      </c>
    </row>
    <row r="129" spans="1:8" x14ac:dyDescent="0.3">
      <c r="A129" s="10">
        <v>124</v>
      </c>
      <c r="B129" s="38"/>
      <c r="C129" s="30" t="s">
        <v>138</v>
      </c>
      <c r="D129" s="31" t="s">
        <v>169</v>
      </c>
      <c r="E129" s="31" t="s">
        <v>95</v>
      </c>
      <c r="F129" s="32">
        <v>84</v>
      </c>
      <c r="G129" s="33"/>
      <c r="H129" s="34">
        <f t="shared" si="1"/>
        <v>0</v>
      </c>
    </row>
    <row r="130" spans="1:8" x14ac:dyDescent="0.3">
      <c r="A130" s="10">
        <v>125</v>
      </c>
      <c r="B130" s="38"/>
      <c r="C130" s="30" t="s">
        <v>143</v>
      </c>
      <c r="D130" s="31" t="s">
        <v>70</v>
      </c>
      <c r="E130" s="31" t="s">
        <v>94</v>
      </c>
      <c r="F130" s="32">
        <v>1366.5</v>
      </c>
      <c r="G130" s="33"/>
      <c r="H130" s="34">
        <f t="shared" si="1"/>
        <v>0</v>
      </c>
    </row>
    <row r="131" spans="1:8" x14ac:dyDescent="0.3">
      <c r="A131" s="10">
        <v>126</v>
      </c>
      <c r="B131" s="38"/>
      <c r="C131" s="30" t="s">
        <v>129</v>
      </c>
      <c r="D131" s="31" t="s">
        <v>70</v>
      </c>
      <c r="E131" s="31" t="s">
        <v>96</v>
      </c>
      <c r="F131" s="32">
        <v>1509.6</v>
      </c>
      <c r="G131" s="33"/>
      <c r="H131" s="34">
        <f t="shared" si="1"/>
        <v>0</v>
      </c>
    </row>
    <row r="132" spans="1:8" x14ac:dyDescent="0.3">
      <c r="A132" s="10">
        <v>127</v>
      </c>
      <c r="B132" s="38"/>
      <c r="C132" s="30" t="s">
        <v>156</v>
      </c>
      <c r="D132" s="31">
        <v>300</v>
      </c>
      <c r="E132" s="31" t="s">
        <v>94</v>
      </c>
      <c r="F132" s="32">
        <v>3798</v>
      </c>
      <c r="G132" s="33"/>
      <c r="H132" s="34">
        <f t="shared" si="1"/>
        <v>0</v>
      </c>
    </row>
    <row r="133" spans="1:8" x14ac:dyDescent="0.3">
      <c r="A133" s="10">
        <v>128</v>
      </c>
      <c r="B133" s="38"/>
      <c r="C133" s="30" t="s">
        <v>157</v>
      </c>
      <c r="D133" s="31" t="s">
        <v>163</v>
      </c>
      <c r="E133" s="31" t="s">
        <v>173</v>
      </c>
      <c r="F133" s="32">
        <v>45</v>
      </c>
      <c r="G133" s="33"/>
      <c r="H133" s="34">
        <f t="shared" si="1"/>
        <v>0</v>
      </c>
    </row>
    <row r="134" spans="1:8" x14ac:dyDescent="0.3">
      <c r="A134" s="10">
        <v>129</v>
      </c>
      <c r="B134" s="38"/>
      <c r="C134" s="30" t="s">
        <v>109</v>
      </c>
      <c r="D134" s="31">
        <v>300</v>
      </c>
      <c r="E134" s="31" t="s">
        <v>94</v>
      </c>
      <c r="F134" s="32">
        <v>51897</v>
      </c>
      <c r="G134" s="33"/>
      <c r="H134" s="34">
        <f t="shared" si="1"/>
        <v>0</v>
      </c>
    </row>
    <row r="135" spans="1:8" x14ac:dyDescent="0.3">
      <c r="A135" s="10">
        <v>130</v>
      </c>
      <c r="B135" s="38"/>
      <c r="C135" s="30" t="s">
        <v>120</v>
      </c>
      <c r="D135" s="31" t="s">
        <v>163</v>
      </c>
      <c r="E135" s="31" t="s">
        <v>173</v>
      </c>
      <c r="F135" s="32">
        <v>75</v>
      </c>
      <c r="G135" s="33"/>
      <c r="H135" s="34">
        <f t="shared" ref="H135:H149" si="2">G135*F135</f>
        <v>0</v>
      </c>
    </row>
    <row r="136" spans="1:8" x14ac:dyDescent="0.3">
      <c r="A136" s="10">
        <v>131</v>
      </c>
      <c r="B136" s="38"/>
      <c r="C136" s="30" t="s">
        <v>110</v>
      </c>
      <c r="D136" s="31">
        <v>300</v>
      </c>
      <c r="E136" s="31" t="s">
        <v>94</v>
      </c>
      <c r="F136" s="32">
        <v>15702</v>
      </c>
      <c r="G136" s="33"/>
      <c r="H136" s="34">
        <f t="shared" si="2"/>
        <v>0</v>
      </c>
    </row>
    <row r="137" spans="1:8" x14ac:dyDescent="0.3">
      <c r="A137" s="10">
        <v>132</v>
      </c>
      <c r="B137" s="38"/>
      <c r="C137" s="30" t="s">
        <v>121</v>
      </c>
      <c r="D137" s="31" t="s">
        <v>163</v>
      </c>
      <c r="E137" s="31" t="s">
        <v>173</v>
      </c>
      <c r="F137" s="32">
        <v>30</v>
      </c>
      <c r="G137" s="33"/>
      <c r="H137" s="34">
        <f t="shared" si="2"/>
        <v>0</v>
      </c>
    </row>
    <row r="138" spans="1:8" x14ac:dyDescent="0.3">
      <c r="A138" s="10">
        <v>133</v>
      </c>
      <c r="B138" s="38"/>
      <c r="C138" s="30" t="s">
        <v>111</v>
      </c>
      <c r="D138" s="31">
        <v>300</v>
      </c>
      <c r="E138" s="31" t="s">
        <v>94</v>
      </c>
      <c r="F138" s="32">
        <v>2784</v>
      </c>
      <c r="G138" s="33"/>
      <c r="H138" s="34">
        <f t="shared" si="2"/>
        <v>0</v>
      </c>
    </row>
    <row r="139" spans="1:8" x14ac:dyDescent="0.3">
      <c r="A139" s="10">
        <v>134</v>
      </c>
      <c r="B139" s="38"/>
      <c r="C139" s="30" t="s">
        <v>122</v>
      </c>
      <c r="D139" s="31" t="s">
        <v>62</v>
      </c>
      <c r="E139" s="31" t="s">
        <v>173</v>
      </c>
      <c r="F139" s="32">
        <v>60</v>
      </c>
      <c r="G139" s="33"/>
      <c r="H139" s="34">
        <f t="shared" si="2"/>
        <v>0</v>
      </c>
    </row>
    <row r="140" spans="1:8" x14ac:dyDescent="0.3">
      <c r="A140" s="10">
        <v>135</v>
      </c>
      <c r="B140" s="38"/>
      <c r="C140" s="30" t="s">
        <v>112</v>
      </c>
      <c r="D140" s="31">
        <v>300</v>
      </c>
      <c r="E140" s="31" t="s">
        <v>94</v>
      </c>
      <c r="F140" s="32">
        <v>29181</v>
      </c>
      <c r="G140" s="33"/>
      <c r="H140" s="34">
        <f t="shared" si="2"/>
        <v>0</v>
      </c>
    </row>
    <row r="141" spans="1:8" x14ac:dyDescent="0.3">
      <c r="A141" s="10">
        <v>136</v>
      </c>
      <c r="B141" s="38"/>
      <c r="C141" s="30" t="s">
        <v>123</v>
      </c>
      <c r="D141" s="31" t="s">
        <v>163</v>
      </c>
      <c r="E141" s="31" t="s">
        <v>173</v>
      </c>
      <c r="F141" s="32">
        <v>75</v>
      </c>
      <c r="G141" s="33"/>
      <c r="H141" s="34">
        <f t="shared" si="2"/>
        <v>0</v>
      </c>
    </row>
    <row r="142" spans="1:8" x14ac:dyDescent="0.3">
      <c r="A142" s="10">
        <v>137</v>
      </c>
      <c r="B142" s="38"/>
      <c r="C142" s="30" t="s">
        <v>139</v>
      </c>
      <c r="D142" s="31">
        <v>300</v>
      </c>
      <c r="E142" s="31" t="s">
        <v>94</v>
      </c>
      <c r="F142" s="32">
        <v>16848</v>
      </c>
      <c r="G142" s="33"/>
      <c r="H142" s="34">
        <f t="shared" si="2"/>
        <v>0</v>
      </c>
    </row>
    <row r="143" spans="1:8" x14ac:dyDescent="0.3">
      <c r="A143" s="10">
        <v>138</v>
      </c>
      <c r="B143" s="38"/>
      <c r="C143" s="30" t="s">
        <v>141</v>
      </c>
      <c r="D143" s="31" t="s">
        <v>62</v>
      </c>
      <c r="E143" s="31" t="s">
        <v>95</v>
      </c>
      <c r="F143" s="32">
        <v>24</v>
      </c>
      <c r="G143" s="33"/>
      <c r="H143" s="34">
        <f t="shared" si="2"/>
        <v>0</v>
      </c>
    </row>
    <row r="144" spans="1:8" x14ac:dyDescent="0.3">
      <c r="A144" s="10">
        <v>139</v>
      </c>
      <c r="B144" s="38"/>
      <c r="C144" s="30" t="s">
        <v>108</v>
      </c>
      <c r="D144" s="31">
        <v>300</v>
      </c>
      <c r="E144" s="31" t="s">
        <v>94</v>
      </c>
      <c r="F144" s="32">
        <v>54477</v>
      </c>
      <c r="G144" s="33"/>
      <c r="H144" s="34">
        <f t="shared" si="2"/>
        <v>0</v>
      </c>
    </row>
    <row r="145" spans="1:8" x14ac:dyDescent="0.3">
      <c r="A145" s="10">
        <v>140</v>
      </c>
      <c r="B145" s="38"/>
      <c r="C145" s="30" t="s">
        <v>119</v>
      </c>
      <c r="D145" s="31" t="s">
        <v>163</v>
      </c>
      <c r="E145" s="31" t="s">
        <v>173</v>
      </c>
      <c r="F145" s="32">
        <v>75</v>
      </c>
      <c r="G145" s="33"/>
      <c r="H145" s="34">
        <f t="shared" si="2"/>
        <v>0</v>
      </c>
    </row>
    <row r="146" spans="1:8" x14ac:dyDescent="0.3">
      <c r="A146" s="10">
        <v>141</v>
      </c>
      <c r="B146" s="38"/>
      <c r="C146" s="30" t="s">
        <v>147</v>
      </c>
      <c r="D146" s="31">
        <v>300</v>
      </c>
      <c r="E146" s="31" t="s">
        <v>94</v>
      </c>
      <c r="F146" s="32">
        <v>4986</v>
      </c>
      <c r="G146" s="33"/>
      <c r="H146" s="34">
        <f t="shared" si="2"/>
        <v>0</v>
      </c>
    </row>
    <row r="147" spans="1:8" x14ac:dyDescent="0.3">
      <c r="A147" s="10">
        <v>142</v>
      </c>
      <c r="B147" s="38"/>
      <c r="C147" s="30" t="s">
        <v>150</v>
      </c>
      <c r="D147" s="31" t="s">
        <v>163</v>
      </c>
      <c r="E147" s="31" t="s">
        <v>173</v>
      </c>
      <c r="F147" s="32">
        <v>60</v>
      </c>
      <c r="G147" s="33"/>
      <c r="H147" s="34">
        <f t="shared" si="2"/>
        <v>0</v>
      </c>
    </row>
    <row r="148" spans="1:8" x14ac:dyDescent="0.3">
      <c r="A148" s="10">
        <v>143</v>
      </c>
      <c r="B148" s="38"/>
      <c r="C148" s="30" t="s">
        <v>135</v>
      </c>
      <c r="D148" s="31">
        <v>300</v>
      </c>
      <c r="E148" s="31" t="s">
        <v>94</v>
      </c>
      <c r="F148" s="32">
        <v>14400</v>
      </c>
      <c r="G148" s="33"/>
      <c r="H148" s="34">
        <f t="shared" si="2"/>
        <v>0</v>
      </c>
    </row>
    <row r="149" spans="1:8" x14ac:dyDescent="0.3">
      <c r="A149" s="10">
        <v>144</v>
      </c>
      <c r="B149" s="38"/>
      <c r="C149" s="30" t="s">
        <v>136</v>
      </c>
      <c r="D149" s="31" t="s">
        <v>163</v>
      </c>
      <c r="E149" s="31" t="s">
        <v>173</v>
      </c>
      <c r="F149" s="32">
        <v>75</v>
      </c>
      <c r="G149" s="33"/>
      <c r="H149" s="34">
        <f t="shared" si="2"/>
        <v>0</v>
      </c>
    </row>
    <row r="150" spans="1:8" x14ac:dyDescent="0.3">
      <c r="A150" s="37" t="s">
        <v>209</v>
      </c>
    </row>
  </sheetData>
  <mergeCells count="6">
    <mergeCell ref="B83:B149"/>
    <mergeCell ref="B6:B82"/>
    <mergeCell ref="A3:A4"/>
    <mergeCell ref="B3:B4"/>
    <mergeCell ref="C3:H3"/>
    <mergeCell ref="A5:F5"/>
  </mergeCells>
  <phoneticPr fontId="2" type="noConversion"/>
  <pageMargins left="0.33" right="0.23622047244094491" top="0.74803149606299213" bottom="0.43307086614173229" header="0.31496062992125984" footer="0.19685039370078741"/>
  <pageSetup paperSize="9" scale="85" orientation="portrait" r:id="rId1"/>
  <headerFooter>
    <oddFooter>&amp;R&amp;P  /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입찰 품목내역서</vt:lpstr>
      <vt:lpstr>'입찰 품목내역서'!Print_Area</vt:lpstr>
      <vt:lpstr>'입찰 품목내역서'!Print_Titles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정용근</dc:creator>
  <cp:lastModifiedBy>cjmc</cp:lastModifiedBy>
  <cp:lastPrinted>2025-08-12T04:42:59Z</cp:lastPrinted>
  <dcterms:created xsi:type="dcterms:W3CDTF">2020-06-22T05:27:57Z</dcterms:created>
  <dcterms:modified xsi:type="dcterms:W3CDTF">2025-08-12T04:44:02Z</dcterms:modified>
</cp:coreProperties>
</file>