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jmc\Desktop\입찰 2025\25년 수술재료\"/>
    </mc:Choice>
  </mc:AlternateContent>
  <bookViews>
    <workbookView xWindow="0" yWindow="0" windowWidth="28800" windowHeight="12540"/>
  </bookViews>
  <sheets>
    <sheet name="4군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6" l="1"/>
  <c r="H3" i="6"/>
  <c r="H24" i="6" l="1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</calcChain>
</file>

<file path=xl/sharedStrings.xml><?xml version="1.0" encoding="utf-8"?>
<sst xmlns="http://schemas.openxmlformats.org/spreadsheetml/2006/main" count="144" uniqueCount="61">
  <si>
    <t>NO.</t>
    <phoneticPr fontId="3" type="noConversion"/>
  </si>
  <si>
    <t>예정수량</t>
    <phoneticPr fontId="3" type="noConversion"/>
  </si>
  <si>
    <t>제조회사</t>
    <phoneticPr fontId="3" type="noConversion"/>
  </si>
  <si>
    <t>전규격</t>
    <phoneticPr fontId="3" type="noConversion"/>
  </si>
  <si>
    <t>급여</t>
    <phoneticPr fontId="3" type="noConversion"/>
  </si>
  <si>
    <t>비급여</t>
    <phoneticPr fontId="3" type="noConversion"/>
  </si>
  <si>
    <t>품 명</t>
    <phoneticPr fontId="3" type="noConversion"/>
  </si>
  <si>
    <t>의보코드</t>
    <phoneticPr fontId="3" type="noConversion"/>
  </si>
  <si>
    <t>규 격</t>
    <phoneticPr fontId="3" type="noConversion"/>
  </si>
  <si>
    <t>단 위</t>
    <phoneticPr fontId="3" type="noConversion"/>
  </si>
  <si>
    <t>단가</t>
    <phoneticPr fontId="3" type="noConversion"/>
  </si>
  <si>
    <t>금 액</t>
    <phoneticPr fontId="3" type="noConversion"/>
  </si>
  <si>
    <t>구 분</t>
    <phoneticPr fontId="3" type="noConversion"/>
  </si>
  <si>
    <t>1EA</t>
    <phoneticPr fontId="3" type="noConversion"/>
  </si>
  <si>
    <t>㈜메디쎄이</t>
    <phoneticPr fontId="3" type="noConversion"/>
  </si>
  <si>
    <t>ILIAD SPINAL SYSTEM - ROD</t>
    <phoneticPr fontId="3" type="noConversion"/>
  </si>
  <si>
    <t>F0016053</t>
    <phoneticPr fontId="3" type="noConversion"/>
  </si>
  <si>
    <t>ILIAD SPINAL SYSTEM - CROSSLINK</t>
    <phoneticPr fontId="3" type="noConversion"/>
  </si>
  <si>
    <t>F0019073</t>
    <phoneticPr fontId="3" type="noConversion"/>
  </si>
  <si>
    <t>ILIAD SPINAL SYSTEM - ROD CONNECTOR</t>
    <phoneticPr fontId="3" type="noConversion"/>
  </si>
  <si>
    <t>F0030073</t>
    <phoneticPr fontId="3" type="noConversion"/>
  </si>
  <si>
    <t>POSEIDON SCREW SET</t>
    <phoneticPr fontId="3" type="noConversion"/>
  </si>
  <si>
    <t>F0039002</t>
    <phoneticPr fontId="3" type="noConversion"/>
  </si>
  <si>
    <t>POSEIDON ROD</t>
    <phoneticPr fontId="3" type="noConversion"/>
  </si>
  <si>
    <t>F0038002</t>
    <phoneticPr fontId="3" type="noConversion"/>
  </si>
  <si>
    <t>POSEIDON CONNECTOR</t>
    <phoneticPr fontId="3" type="noConversion"/>
  </si>
  <si>
    <t>F0042002</t>
    <phoneticPr fontId="3" type="noConversion"/>
  </si>
  <si>
    <t>POSEIDON CROSSLINK</t>
    <phoneticPr fontId="3" type="noConversion"/>
  </si>
  <si>
    <t>F0040002</t>
    <phoneticPr fontId="3" type="noConversion"/>
  </si>
  <si>
    <t>LP CAGE</t>
    <phoneticPr fontId="3" type="noConversion"/>
  </si>
  <si>
    <t>F0101173</t>
    <phoneticPr fontId="3" type="noConversion"/>
  </si>
  <si>
    <t>TAURUS-P CAGE</t>
    <phoneticPr fontId="3" type="noConversion"/>
  </si>
  <si>
    <t>F0100173</t>
    <phoneticPr fontId="3" type="noConversion"/>
  </si>
  <si>
    <t>C7 CAGE</t>
    <phoneticPr fontId="3" type="noConversion"/>
  </si>
  <si>
    <t>F0105073</t>
    <phoneticPr fontId="3" type="noConversion"/>
  </si>
  <si>
    <t>ATHENA CERVICAL PLATE SYSTEM</t>
    <phoneticPr fontId="3" type="noConversion"/>
  </si>
  <si>
    <t>F0001073</t>
    <phoneticPr fontId="3" type="noConversion"/>
  </si>
  <si>
    <t>ATHENA CERVICAL SCREW</t>
    <phoneticPr fontId="3" type="noConversion"/>
  </si>
  <si>
    <t>F0002073</t>
    <phoneticPr fontId="3" type="noConversion"/>
  </si>
  <si>
    <t>SPINOFILL</t>
    <phoneticPr fontId="3" type="noConversion"/>
  </si>
  <si>
    <t>E5100070</t>
    <phoneticPr fontId="3" type="noConversion"/>
  </si>
  <si>
    <t>인젝타</t>
    <phoneticPr fontId="3" type="noConversion"/>
  </si>
  <si>
    <t>MVP SYSTEM</t>
    <phoneticPr fontId="3" type="noConversion"/>
  </si>
  <si>
    <t>F1401073</t>
    <phoneticPr fontId="3" type="noConversion"/>
  </si>
  <si>
    <t>OSG DBM</t>
    <phoneticPr fontId="3" type="noConversion"/>
  </si>
  <si>
    <t>BF0100UH</t>
    <phoneticPr fontId="3" type="noConversion"/>
  </si>
  <si>
    <t>1cc</t>
    <phoneticPr fontId="3" type="noConversion"/>
  </si>
  <si>
    <t>㈜오스젠</t>
    <phoneticPr fontId="3" type="noConversion"/>
  </si>
  <si>
    <t>3cc</t>
    <phoneticPr fontId="3" type="noConversion"/>
  </si>
  <si>
    <t>5cc</t>
    <phoneticPr fontId="3" type="noConversion"/>
  </si>
  <si>
    <t>MEDYFUSE</t>
    <phoneticPr fontId="3" type="noConversion"/>
  </si>
  <si>
    <t>BC0104BU</t>
    <phoneticPr fontId="3" type="noConversion"/>
  </si>
  <si>
    <t>CELLUMED</t>
  </si>
  <si>
    <t>MEGABARRY</t>
    <phoneticPr fontId="3" type="noConversion"/>
  </si>
  <si>
    <t>BF0101BA</t>
    <phoneticPr fontId="3" type="noConversion"/>
  </si>
  <si>
    <t>3ml</t>
    <phoneticPr fontId="3" type="noConversion"/>
  </si>
  <si>
    <t>BEAUTIFUL KOREA CO.,LTD</t>
    <phoneticPr fontId="3" type="noConversion"/>
  </si>
  <si>
    <t>합계(vat포함)</t>
    <phoneticPr fontId="3" type="noConversion"/>
  </si>
  <si>
    <t>ILIAD SPINAL SYSTEM - SCREW SET</t>
    <phoneticPr fontId="3" type="noConversion"/>
  </si>
  <si>
    <t>F0018073</t>
    <phoneticPr fontId="3" type="noConversion"/>
  </si>
  <si>
    <t>수술재료 입찰품목 내역서(4군)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</si>
</sst>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&quot;₩&quot;#,##0_);\(&quot;₩&quot;#,##0\)"/>
  </numFmts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2"/>
      <color indexed="8"/>
      <name val="굴림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5" fillId="0" borderId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41" fontId="6" fillId="0" borderId="1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 wrapText="1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left" vertical="center" shrinkToFit="1"/>
    </xf>
    <xf numFmtId="41" fontId="6" fillId="0" borderId="3" xfId="0" applyNumberFormat="1" applyFont="1" applyBorder="1" applyAlignment="1">
      <alignment horizontal="center" vertical="center" shrinkToFit="1"/>
    </xf>
    <xf numFmtId="41" fontId="6" fillId="0" borderId="1" xfId="3" applyFont="1" applyFill="1" applyBorder="1" applyAlignment="1">
      <alignment horizontal="center" vertical="center"/>
    </xf>
    <xf numFmtId="41" fontId="6" fillId="0" borderId="1" xfId="3" applyFont="1" applyFill="1" applyBorder="1" applyAlignment="1">
      <alignment horizontal="center" vertical="center" shrinkToFit="1"/>
    </xf>
    <xf numFmtId="41" fontId="7" fillId="0" borderId="1" xfId="3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 shrinkToFit="1"/>
    </xf>
    <xf numFmtId="41" fontId="9" fillId="2" borderId="1" xfId="0" applyNumberFormat="1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/>
    </xf>
    <xf numFmtId="176" fontId="10" fillId="2" borderId="1" xfId="3" applyNumberFormat="1" applyFont="1" applyFill="1" applyBorder="1" applyAlignment="1">
      <alignment horizontal="left" vertical="center" shrinkToFit="1"/>
    </xf>
    <xf numFmtId="0" fontId="8" fillId="3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 shrinkToFit="1"/>
    </xf>
    <xf numFmtId="0" fontId="8" fillId="0" borderId="3" xfId="0" applyFont="1" applyBorder="1" applyAlignment="1">
      <alignment horizontal="center" vertical="center"/>
    </xf>
    <xf numFmtId="41" fontId="8" fillId="0" borderId="3" xfId="5" applyNumberFormat="1" applyFont="1" applyBorder="1" applyAlignment="1">
      <alignment horizontal="center" vertical="center"/>
    </xf>
    <xf numFmtId="41" fontId="8" fillId="0" borderId="3" xfId="0" applyNumberFormat="1" applyFont="1" applyBorder="1" applyAlignment="1">
      <alignment horizontal="center" vertical="center"/>
    </xf>
    <xf numFmtId="176" fontId="8" fillId="0" borderId="3" xfId="3" applyNumberFormat="1" applyFont="1" applyFill="1" applyBorder="1" applyAlignment="1">
      <alignment horizontal="left" vertical="center" shrinkToFit="1"/>
    </xf>
    <xf numFmtId="41" fontId="8" fillId="0" borderId="1" xfId="5" applyNumberFormat="1" applyFont="1" applyBorder="1" applyAlignment="1">
      <alignment horizontal="center" vertical="center"/>
    </xf>
    <xf numFmtId="176" fontId="8" fillId="0" borderId="1" xfId="3" applyNumberFormat="1" applyFont="1" applyFill="1" applyBorder="1" applyAlignment="1">
      <alignment horizontal="left" vertical="center" shrinkToFit="1"/>
    </xf>
    <xf numFmtId="41" fontId="8" fillId="0" borderId="1" xfId="3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right" vertical="center" shrinkToFit="1"/>
    </xf>
  </cellXfs>
  <cellStyles count="6">
    <cellStyle name="백분율 2" xfId="5"/>
    <cellStyle name="쉼표 [0] 2" xfId="3"/>
    <cellStyle name="쉼표 [0] 3" xfId="2"/>
    <cellStyle name="표준" xfId="0" builtinId="0"/>
    <cellStyle name="표준 10 3 10" xfId="1"/>
    <cellStyle name="표준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1</xdr:col>
      <xdr:colOff>914400</xdr:colOff>
      <xdr:row>14</xdr:row>
      <xdr:rowOff>70486</xdr:rowOff>
    </xdr:to>
    <xdr:pic>
      <xdr:nvPicPr>
        <xdr:cNvPr id="2" name="Picture 1" hidden="1">
          <a:extLst>
            <a:ext uri="{FF2B5EF4-FFF2-40B4-BE49-F238E27FC236}">
              <a16:creationId xmlns:a16="http://schemas.microsoft.com/office/drawing/2014/main" id="{4BAED256-16B0-47A0-8403-FABE81053ED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5311140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914400</xdr:colOff>
      <xdr:row>14</xdr:row>
      <xdr:rowOff>70486</xdr:rowOff>
    </xdr:to>
    <xdr:pic>
      <xdr:nvPicPr>
        <xdr:cNvPr id="3" name="Picture 1" hidden="1">
          <a:extLst>
            <a:ext uri="{FF2B5EF4-FFF2-40B4-BE49-F238E27FC236}">
              <a16:creationId xmlns:a16="http://schemas.microsoft.com/office/drawing/2014/main" id="{079300D0-B73A-4AC3-90E4-D68A914B443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5311140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914400</xdr:colOff>
      <xdr:row>14</xdr:row>
      <xdr:rowOff>70486</xdr:rowOff>
    </xdr:to>
    <xdr:pic>
      <xdr:nvPicPr>
        <xdr:cNvPr id="4" name="Picture 1" hidden="1">
          <a:extLst>
            <a:ext uri="{FF2B5EF4-FFF2-40B4-BE49-F238E27FC236}">
              <a16:creationId xmlns:a16="http://schemas.microsoft.com/office/drawing/2014/main" id="{E14F4632-70E1-4C59-B6CB-4E00D17DBDD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5311140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914400</xdr:colOff>
      <xdr:row>14</xdr:row>
      <xdr:rowOff>70486</xdr:rowOff>
    </xdr:to>
    <xdr:pic>
      <xdr:nvPicPr>
        <xdr:cNvPr id="5" name="Picture 1" hidden="1">
          <a:extLst>
            <a:ext uri="{FF2B5EF4-FFF2-40B4-BE49-F238E27FC236}">
              <a16:creationId xmlns:a16="http://schemas.microsoft.com/office/drawing/2014/main" id="{3FFF76A7-306F-4896-9203-0FDAC30F23F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5311140"/>
          <a:ext cx="91440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workbookViewId="0">
      <selection activeCell="D14" sqref="D14"/>
    </sheetView>
  </sheetViews>
  <sheetFormatPr defaultRowHeight="16.5"/>
  <cols>
    <col min="1" max="1" width="6.625" customWidth="1"/>
    <col min="2" max="2" width="30.125" customWidth="1"/>
    <col min="3" max="3" width="12.125" customWidth="1"/>
    <col min="4" max="4" width="18.125" customWidth="1"/>
    <col min="5" max="5" width="8.625" customWidth="1"/>
    <col min="6" max="6" width="9" customWidth="1"/>
    <col min="7" max="7" width="11.125" customWidth="1"/>
    <col min="8" max="8" width="13.625" customWidth="1"/>
    <col min="10" max="10" width="19.25" customWidth="1"/>
  </cols>
  <sheetData>
    <row r="1" spans="1:10" ht="33" customHeight="1">
      <c r="A1" s="27" t="s">
        <v>60</v>
      </c>
      <c r="B1" s="27"/>
      <c r="C1" s="27"/>
      <c r="D1" s="27"/>
      <c r="E1" s="27"/>
      <c r="F1" s="27"/>
    </row>
    <row r="2" spans="1:10" ht="22.5" customHeight="1" thickBot="1">
      <c r="A2" s="18" t="s">
        <v>0</v>
      </c>
      <c r="B2" s="18" t="s">
        <v>6</v>
      </c>
      <c r="C2" s="18" t="s">
        <v>7</v>
      </c>
      <c r="D2" s="18" t="s">
        <v>8</v>
      </c>
      <c r="E2" s="18" t="s">
        <v>9</v>
      </c>
      <c r="F2" s="18" t="s">
        <v>1</v>
      </c>
      <c r="G2" s="18" t="s">
        <v>10</v>
      </c>
      <c r="H2" s="18" t="s">
        <v>11</v>
      </c>
      <c r="I2" s="18" t="s">
        <v>12</v>
      </c>
      <c r="J2" s="18" t="s">
        <v>2</v>
      </c>
    </row>
    <row r="3" spans="1:10" ht="16.5" customHeight="1" thickTop="1">
      <c r="A3" s="8">
        <v>1</v>
      </c>
      <c r="B3" s="19" t="s">
        <v>58</v>
      </c>
      <c r="C3" s="20" t="s">
        <v>59</v>
      </c>
      <c r="D3" s="9" t="s">
        <v>3</v>
      </c>
      <c r="E3" s="20" t="s">
        <v>13</v>
      </c>
      <c r="F3" s="10">
        <v>100</v>
      </c>
      <c r="G3" s="21"/>
      <c r="H3" s="21">
        <f>F3*G3</f>
        <v>0</v>
      </c>
      <c r="I3" s="22" t="s">
        <v>4</v>
      </c>
      <c r="J3" s="23" t="s">
        <v>14</v>
      </c>
    </row>
    <row r="4" spans="1:10" ht="16.5" customHeight="1">
      <c r="A4" s="1">
        <f>A3+1</f>
        <v>2</v>
      </c>
      <c r="B4" s="7" t="s">
        <v>15</v>
      </c>
      <c r="C4" s="4" t="s">
        <v>16</v>
      </c>
      <c r="D4" s="2" t="s">
        <v>3</v>
      </c>
      <c r="E4" s="4" t="s">
        <v>13</v>
      </c>
      <c r="F4" s="11">
        <v>50</v>
      </c>
      <c r="G4" s="24"/>
      <c r="H4" s="24">
        <f t="shared" ref="H4:H24" si="0">F4*G4</f>
        <v>0</v>
      </c>
      <c r="I4" s="4" t="s">
        <v>4</v>
      </c>
      <c r="J4" s="25" t="s">
        <v>14</v>
      </c>
    </row>
    <row r="5" spans="1:10" ht="16.5" customHeight="1">
      <c r="A5" s="1">
        <f t="shared" ref="A5:A24" si="1">A4+1</f>
        <v>3</v>
      </c>
      <c r="B5" s="7" t="s">
        <v>17</v>
      </c>
      <c r="C5" s="4" t="s">
        <v>18</v>
      </c>
      <c r="D5" s="2" t="s">
        <v>3</v>
      </c>
      <c r="E5" s="4" t="s">
        <v>13</v>
      </c>
      <c r="F5" s="11">
        <v>2</v>
      </c>
      <c r="G5" s="12"/>
      <c r="H5" s="24">
        <f t="shared" si="0"/>
        <v>0</v>
      </c>
      <c r="I5" s="4" t="s">
        <v>4</v>
      </c>
      <c r="J5" s="25" t="s">
        <v>14</v>
      </c>
    </row>
    <row r="6" spans="1:10" ht="16.5" customHeight="1">
      <c r="A6" s="1">
        <f t="shared" si="1"/>
        <v>4</v>
      </c>
      <c r="B6" s="7" t="s">
        <v>19</v>
      </c>
      <c r="C6" s="4" t="s">
        <v>20</v>
      </c>
      <c r="D6" s="2" t="s">
        <v>3</v>
      </c>
      <c r="E6" s="4" t="s">
        <v>13</v>
      </c>
      <c r="F6" s="11">
        <v>2</v>
      </c>
      <c r="G6" s="13"/>
      <c r="H6" s="24">
        <f t="shared" si="0"/>
        <v>0</v>
      </c>
      <c r="I6" s="4" t="s">
        <v>4</v>
      </c>
      <c r="J6" s="25" t="s">
        <v>14</v>
      </c>
    </row>
    <row r="7" spans="1:10" ht="16.5" customHeight="1">
      <c r="A7" s="1">
        <f t="shared" si="1"/>
        <v>5</v>
      </c>
      <c r="B7" s="7" t="s">
        <v>21</v>
      </c>
      <c r="C7" s="4" t="s">
        <v>22</v>
      </c>
      <c r="D7" s="2" t="s">
        <v>3</v>
      </c>
      <c r="E7" s="4" t="s">
        <v>13</v>
      </c>
      <c r="F7" s="11">
        <v>18</v>
      </c>
      <c r="G7" s="24"/>
      <c r="H7" s="24">
        <f t="shared" si="0"/>
        <v>0</v>
      </c>
      <c r="I7" s="4" t="s">
        <v>4</v>
      </c>
      <c r="J7" s="25" t="s">
        <v>14</v>
      </c>
    </row>
    <row r="8" spans="1:10" ht="16.5" customHeight="1">
      <c r="A8" s="1">
        <f t="shared" si="1"/>
        <v>6</v>
      </c>
      <c r="B8" s="7" t="s">
        <v>23</v>
      </c>
      <c r="C8" s="4" t="s">
        <v>24</v>
      </c>
      <c r="D8" s="2" t="s">
        <v>3</v>
      </c>
      <c r="E8" s="4" t="s">
        <v>13</v>
      </c>
      <c r="F8" s="3">
        <v>6</v>
      </c>
      <c r="G8" s="24"/>
      <c r="H8" s="24">
        <f t="shared" si="0"/>
        <v>0</v>
      </c>
      <c r="I8" s="4" t="s">
        <v>4</v>
      </c>
      <c r="J8" s="25" t="s">
        <v>14</v>
      </c>
    </row>
    <row r="9" spans="1:10" ht="16.5" customHeight="1">
      <c r="A9" s="1">
        <f t="shared" si="1"/>
        <v>7</v>
      </c>
      <c r="B9" s="7" t="s">
        <v>25</v>
      </c>
      <c r="C9" s="4" t="s">
        <v>26</v>
      </c>
      <c r="D9" s="2" t="s">
        <v>3</v>
      </c>
      <c r="E9" s="4" t="s">
        <v>13</v>
      </c>
      <c r="F9" s="3">
        <v>1</v>
      </c>
      <c r="G9" s="11"/>
      <c r="H9" s="24">
        <f t="shared" si="0"/>
        <v>0</v>
      </c>
      <c r="I9" s="4" t="s">
        <v>4</v>
      </c>
      <c r="J9" s="25" t="s">
        <v>14</v>
      </c>
    </row>
    <row r="10" spans="1:10" ht="16.5" customHeight="1">
      <c r="A10" s="1">
        <f t="shared" si="1"/>
        <v>8</v>
      </c>
      <c r="B10" s="7" t="s">
        <v>27</v>
      </c>
      <c r="C10" s="4" t="s">
        <v>28</v>
      </c>
      <c r="D10" s="2" t="s">
        <v>3</v>
      </c>
      <c r="E10" s="4" t="s">
        <v>13</v>
      </c>
      <c r="F10" s="3">
        <v>1</v>
      </c>
      <c r="G10" s="11"/>
      <c r="H10" s="24">
        <f t="shared" si="0"/>
        <v>0</v>
      </c>
      <c r="I10" s="4" t="s">
        <v>4</v>
      </c>
      <c r="J10" s="25" t="s">
        <v>14</v>
      </c>
    </row>
    <row r="11" spans="1:10" ht="16.5" customHeight="1">
      <c r="A11" s="1">
        <f t="shared" si="1"/>
        <v>9</v>
      </c>
      <c r="B11" s="7" t="s">
        <v>29</v>
      </c>
      <c r="C11" s="4" t="s">
        <v>30</v>
      </c>
      <c r="D11" s="2" t="s">
        <v>3</v>
      </c>
      <c r="E11" s="4" t="s">
        <v>13</v>
      </c>
      <c r="F11" s="3">
        <v>40</v>
      </c>
      <c r="G11" s="26"/>
      <c r="H11" s="24">
        <f t="shared" si="0"/>
        <v>0</v>
      </c>
      <c r="I11" s="4" t="s">
        <v>4</v>
      </c>
      <c r="J11" s="25" t="s">
        <v>14</v>
      </c>
    </row>
    <row r="12" spans="1:10" ht="16.5" customHeight="1">
      <c r="A12" s="1">
        <f t="shared" si="1"/>
        <v>10</v>
      </c>
      <c r="B12" s="7" t="s">
        <v>31</v>
      </c>
      <c r="C12" s="4" t="s">
        <v>32</v>
      </c>
      <c r="D12" s="2" t="s">
        <v>3</v>
      </c>
      <c r="E12" s="4" t="s">
        <v>13</v>
      </c>
      <c r="F12" s="3">
        <v>5</v>
      </c>
      <c r="G12" s="26"/>
      <c r="H12" s="24">
        <f t="shared" si="0"/>
        <v>0</v>
      </c>
      <c r="I12" s="4" t="s">
        <v>4</v>
      </c>
      <c r="J12" s="25" t="s">
        <v>14</v>
      </c>
    </row>
    <row r="13" spans="1:10" ht="16.5" customHeight="1">
      <c r="A13" s="1">
        <f t="shared" si="1"/>
        <v>11</v>
      </c>
      <c r="B13" s="7" t="s">
        <v>33</v>
      </c>
      <c r="C13" s="4" t="s">
        <v>34</v>
      </c>
      <c r="D13" s="2" t="s">
        <v>3</v>
      </c>
      <c r="E13" s="4" t="s">
        <v>13</v>
      </c>
      <c r="F13" s="3">
        <v>12</v>
      </c>
      <c r="G13" s="24"/>
      <c r="H13" s="24">
        <f t="shared" si="0"/>
        <v>0</v>
      </c>
      <c r="I13" s="4" t="s">
        <v>4</v>
      </c>
      <c r="J13" s="25" t="s">
        <v>14</v>
      </c>
    </row>
    <row r="14" spans="1:10" ht="16.5" customHeight="1">
      <c r="A14" s="1">
        <f t="shared" si="1"/>
        <v>12</v>
      </c>
      <c r="B14" s="7" t="s">
        <v>35</v>
      </c>
      <c r="C14" s="4" t="s">
        <v>36</v>
      </c>
      <c r="D14" s="2" t="s">
        <v>3</v>
      </c>
      <c r="E14" s="4" t="s">
        <v>13</v>
      </c>
      <c r="F14" s="3">
        <v>5</v>
      </c>
      <c r="G14" s="26"/>
      <c r="H14" s="24">
        <f t="shared" si="0"/>
        <v>0</v>
      </c>
      <c r="I14" s="4" t="s">
        <v>4</v>
      </c>
      <c r="J14" s="25" t="s">
        <v>14</v>
      </c>
    </row>
    <row r="15" spans="1:10" ht="16.5" customHeight="1">
      <c r="A15" s="1">
        <f t="shared" si="1"/>
        <v>13</v>
      </c>
      <c r="B15" s="7" t="s">
        <v>37</v>
      </c>
      <c r="C15" s="4" t="s">
        <v>38</v>
      </c>
      <c r="D15" s="2" t="s">
        <v>3</v>
      </c>
      <c r="E15" s="4" t="s">
        <v>13</v>
      </c>
      <c r="F15" s="3">
        <v>2</v>
      </c>
      <c r="G15" s="26"/>
      <c r="H15" s="24">
        <f t="shared" si="0"/>
        <v>0</v>
      </c>
      <c r="I15" s="4" t="s">
        <v>4</v>
      </c>
      <c r="J15" s="25" t="s">
        <v>14</v>
      </c>
    </row>
    <row r="16" spans="1:10" ht="16.5" customHeight="1">
      <c r="A16" s="1">
        <f t="shared" si="1"/>
        <v>14</v>
      </c>
      <c r="B16" s="7" t="s">
        <v>39</v>
      </c>
      <c r="C16" s="4" t="s">
        <v>40</v>
      </c>
      <c r="D16" s="2" t="s">
        <v>3</v>
      </c>
      <c r="E16" s="4" t="s">
        <v>13</v>
      </c>
      <c r="F16" s="3">
        <v>3</v>
      </c>
      <c r="G16" s="24"/>
      <c r="H16" s="24">
        <f t="shared" si="0"/>
        <v>0</v>
      </c>
      <c r="I16" s="4" t="s">
        <v>4</v>
      </c>
      <c r="J16" s="25" t="s">
        <v>41</v>
      </c>
    </row>
    <row r="17" spans="1:10" ht="16.5" customHeight="1">
      <c r="A17" s="1">
        <f t="shared" si="1"/>
        <v>15</v>
      </c>
      <c r="B17" s="5" t="s">
        <v>42</v>
      </c>
      <c r="C17" s="4" t="s">
        <v>43</v>
      </c>
      <c r="D17" s="2" t="s">
        <v>3</v>
      </c>
      <c r="E17" s="4" t="s">
        <v>13</v>
      </c>
      <c r="F17" s="3">
        <v>6</v>
      </c>
      <c r="G17" s="26"/>
      <c r="H17" s="24">
        <f t="shared" si="0"/>
        <v>0</v>
      </c>
      <c r="I17" s="4" t="s">
        <v>4</v>
      </c>
      <c r="J17" s="25" t="s">
        <v>14</v>
      </c>
    </row>
    <row r="18" spans="1:10" ht="16.5" customHeight="1">
      <c r="A18" s="1">
        <f t="shared" si="1"/>
        <v>16</v>
      </c>
      <c r="B18" s="7" t="s">
        <v>44</v>
      </c>
      <c r="C18" s="4" t="s">
        <v>45</v>
      </c>
      <c r="D18" s="2" t="s">
        <v>46</v>
      </c>
      <c r="E18" s="4" t="s">
        <v>13</v>
      </c>
      <c r="F18" s="3">
        <v>5</v>
      </c>
      <c r="G18" s="3"/>
      <c r="H18" s="24">
        <f t="shared" si="0"/>
        <v>0</v>
      </c>
      <c r="I18" s="6" t="s">
        <v>5</v>
      </c>
      <c r="J18" s="25" t="s">
        <v>47</v>
      </c>
    </row>
    <row r="19" spans="1:10" ht="16.5" customHeight="1">
      <c r="A19" s="1">
        <f t="shared" si="1"/>
        <v>17</v>
      </c>
      <c r="B19" s="7" t="s">
        <v>44</v>
      </c>
      <c r="C19" s="4" t="s">
        <v>45</v>
      </c>
      <c r="D19" s="2" t="s">
        <v>48</v>
      </c>
      <c r="E19" s="4" t="s">
        <v>13</v>
      </c>
      <c r="F19" s="3">
        <v>10</v>
      </c>
      <c r="G19" s="3"/>
      <c r="H19" s="24">
        <f t="shared" si="0"/>
        <v>0</v>
      </c>
      <c r="I19" s="6" t="s">
        <v>5</v>
      </c>
      <c r="J19" s="25" t="s">
        <v>47</v>
      </c>
    </row>
    <row r="20" spans="1:10" ht="16.5" customHeight="1">
      <c r="A20" s="1">
        <f t="shared" si="1"/>
        <v>18</v>
      </c>
      <c r="B20" s="7" t="s">
        <v>44</v>
      </c>
      <c r="C20" s="4" t="s">
        <v>45</v>
      </c>
      <c r="D20" s="2" t="s">
        <v>49</v>
      </c>
      <c r="E20" s="4" t="s">
        <v>13</v>
      </c>
      <c r="F20" s="3">
        <v>10</v>
      </c>
      <c r="G20" s="3"/>
      <c r="H20" s="24">
        <f t="shared" si="0"/>
        <v>0</v>
      </c>
      <c r="I20" s="6" t="s">
        <v>5</v>
      </c>
      <c r="J20" s="25" t="s">
        <v>47</v>
      </c>
    </row>
    <row r="21" spans="1:10" ht="16.5" customHeight="1">
      <c r="A21" s="1">
        <f t="shared" si="1"/>
        <v>19</v>
      </c>
      <c r="B21" s="7" t="s">
        <v>50</v>
      </c>
      <c r="C21" s="4" t="s">
        <v>51</v>
      </c>
      <c r="D21" s="2" t="s">
        <v>46</v>
      </c>
      <c r="E21" s="4" t="s">
        <v>13</v>
      </c>
      <c r="F21" s="3">
        <v>5</v>
      </c>
      <c r="G21" s="3"/>
      <c r="H21" s="24">
        <f t="shared" si="0"/>
        <v>0</v>
      </c>
      <c r="I21" s="6" t="s">
        <v>5</v>
      </c>
      <c r="J21" s="25" t="s">
        <v>52</v>
      </c>
    </row>
    <row r="22" spans="1:10" ht="16.5" customHeight="1">
      <c r="A22" s="1">
        <f t="shared" si="1"/>
        <v>20</v>
      </c>
      <c r="B22" s="7" t="s">
        <v>50</v>
      </c>
      <c r="C22" s="4" t="s">
        <v>51</v>
      </c>
      <c r="D22" s="2" t="s">
        <v>48</v>
      </c>
      <c r="E22" s="4" t="s">
        <v>13</v>
      </c>
      <c r="F22" s="3">
        <v>5</v>
      </c>
      <c r="G22" s="3"/>
      <c r="H22" s="24">
        <f t="shared" si="0"/>
        <v>0</v>
      </c>
      <c r="I22" s="6" t="s">
        <v>5</v>
      </c>
      <c r="J22" s="25" t="s">
        <v>52</v>
      </c>
    </row>
    <row r="23" spans="1:10" ht="16.5" customHeight="1">
      <c r="A23" s="1">
        <f t="shared" si="1"/>
        <v>21</v>
      </c>
      <c r="B23" s="7" t="s">
        <v>50</v>
      </c>
      <c r="C23" s="4" t="s">
        <v>51</v>
      </c>
      <c r="D23" s="2" t="s">
        <v>49</v>
      </c>
      <c r="E23" s="4" t="s">
        <v>13</v>
      </c>
      <c r="F23" s="3">
        <v>5</v>
      </c>
      <c r="G23" s="3"/>
      <c r="H23" s="24">
        <f t="shared" si="0"/>
        <v>0</v>
      </c>
      <c r="I23" s="6" t="s">
        <v>5</v>
      </c>
      <c r="J23" s="25" t="s">
        <v>52</v>
      </c>
    </row>
    <row r="24" spans="1:10">
      <c r="A24" s="1">
        <f t="shared" si="1"/>
        <v>22</v>
      </c>
      <c r="B24" s="5" t="s">
        <v>53</v>
      </c>
      <c r="C24" s="4" t="s">
        <v>54</v>
      </c>
      <c r="D24" s="14" t="s">
        <v>55</v>
      </c>
      <c r="E24" s="4" t="s">
        <v>13</v>
      </c>
      <c r="F24" s="3">
        <v>50</v>
      </c>
      <c r="G24" s="11"/>
      <c r="H24" s="24">
        <f t="shared" si="0"/>
        <v>0</v>
      </c>
      <c r="I24" s="6" t="s">
        <v>5</v>
      </c>
      <c r="J24" s="25" t="s">
        <v>56</v>
      </c>
    </row>
    <row r="25" spans="1:10" ht="30" customHeight="1">
      <c r="A25" s="28" t="s">
        <v>57</v>
      </c>
      <c r="B25" s="28"/>
      <c r="C25" s="28"/>
      <c r="D25" s="28"/>
      <c r="E25" s="28"/>
      <c r="F25" s="28"/>
      <c r="G25" s="28"/>
      <c r="H25" s="15">
        <f>SUM(H3:H24)</f>
        <v>0</v>
      </c>
      <c r="I25" s="16"/>
      <c r="J25" s="17"/>
    </row>
  </sheetData>
  <mergeCells count="2">
    <mergeCell ref="A1:F1"/>
    <mergeCell ref="A25:G2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수술실1</dc:creator>
  <cp:lastModifiedBy>cjmc</cp:lastModifiedBy>
  <cp:lastPrinted>2024-11-12T07:04:56Z</cp:lastPrinted>
  <dcterms:created xsi:type="dcterms:W3CDTF">2022-11-02T01:04:57Z</dcterms:created>
  <dcterms:modified xsi:type="dcterms:W3CDTF">2024-11-28T03:53:27Z</dcterms:modified>
</cp:coreProperties>
</file>