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5\25년 수술재료\"/>
    </mc:Choice>
  </mc:AlternateContent>
  <bookViews>
    <workbookView xWindow="0" yWindow="0" windowWidth="28800" windowHeight="12540"/>
  </bookViews>
  <sheets>
    <sheet name="2군" sheetId="2" r:id="rId1"/>
    <sheet name="3군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H13" i="2"/>
  <c r="H12" i="2"/>
  <c r="H11" i="2"/>
  <c r="H10" i="2"/>
  <c r="H9" i="2"/>
  <c r="H8" i="2"/>
  <c r="H7" i="2"/>
  <c r="H6" i="2"/>
  <c r="H5" i="2"/>
  <c r="H4" i="2"/>
  <c r="H3" i="2"/>
  <c r="H13" i="3" l="1"/>
  <c r="H12" i="3"/>
  <c r="H11" i="3"/>
  <c r="H10" i="3"/>
  <c r="H9" i="3"/>
  <c r="H8" i="3"/>
  <c r="H7" i="3"/>
  <c r="H6" i="3"/>
  <c r="H5" i="3"/>
  <c r="H4" i="3"/>
  <c r="H3" i="3"/>
  <c r="H14" i="3" l="1"/>
  <c r="H15" i="2" l="1"/>
</calcChain>
</file>

<file path=xl/sharedStrings.xml><?xml version="1.0" encoding="utf-8"?>
<sst xmlns="http://schemas.openxmlformats.org/spreadsheetml/2006/main" count="166" uniqueCount="113">
  <si>
    <t>NO.</t>
    <phoneticPr fontId="4" type="noConversion"/>
  </si>
  <si>
    <t>품명</t>
    <phoneticPr fontId="4" type="noConversion"/>
  </si>
  <si>
    <t>코드</t>
    <phoneticPr fontId="4" type="noConversion"/>
  </si>
  <si>
    <t>단위</t>
    <phoneticPr fontId="4" type="noConversion"/>
  </si>
  <si>
    <t>제조회사</t>
    <phoneticPr fontId="4" type="noConversion"/>
  </si>
  <si>
    <t>전규격</t>
    <phoneticPr fontId="4" type="noConversion"/>
  </si>
  <si>
    <t>EA</t>
    <phoneticPr fontId="4" type="noConversion"/>
  </si>
  <si>
    <t>급여</t>
    <phoneticPr fontId="4" type="noConversion"/>
  </si>
  <si>
    <t>규격</t>
    <phoneticPr fontId="4" type="noConversion"/>
  </si>
  <si>
    <t>예정수량</t>
    <phoneticPr fontId="4" type="noConversion"/>
  </si>
  <si>
    <t>금액</t>
    <phoneticPr fontId="4" type="noConversion"/>
  </si>
  <si>
    <t xml:space="preserve">구분 </t>
    <phoneticPr fontId="4" type="noConversion"/>
  </si>
  <si>
    <t>비급여</t>
    <phoneticPr fontId="4" type="noConversion"/>
  </si>
  <si>
    <t>TBAND</t>
    <phoneticPr fontId="4" type="noConversion"/>
  </si>
  <si>
    <t>BK7001VB</t>
    <phoneticPr fontId="4" type="noConversion"/>
  </si>
  <si>
    <t>ANJI HENGFENG SANITARY 
MATERIAL CO.,LTD</t>
    <phoneticPr fontId="4" type="noConversion"/>
  </si>
  <si>
    <t>콜라폼A(COLLAFORM A)</t>
    <phoneticPr fontId="4" type="noConversion"/>
  </si>
  <si>
    <t>CHEMENCE MEDICAL, INC</t>
    <phoneticPr fontId="4" type="noConversion"/>
  </si>
  <si>
    <t>ORANGE MEDICAL</t>
    <phoneticPr fontId="4" type="noConversion"/>
  </si>
  <si>
    <t>M2070104</t>
    <phoneticPr fontId="4" type="noConversion"/>
  </si>
  <si>
    <t>CGBIO</t>
    <phoneticPr fontId="4" type="noConversion"/>
  </si>
  <si>
    <t>M2120052</t>
    <phoneticPr fontId="4" type="noConversion"/>
  </si>
  <si>
    <t>ZIMMER SURGICAL, INC</t>
    <phoneticPr fontId="4" type="noConversion"/>
  </si>
  <si>
    <t>MEGADBM S</t>
    <phoneticPr fontId="1" type="noConversion"/>
  </si>
  <si>
    <t>BC0101OT</t>
    <phoneticPr fontId="1" type="noConversion"/>
  </si>
  <si>
    <t>비고</t>
    <phoneticPr fontId="1" type="noConversion"/>
  </si>
  <si>
    <t>EA</t>
    <phoneticPr fontId="1" type="noConversion"/>
  </si>
  <si>
    <t>비급여</t>
    <phoneticPr fontId="1" type="noConversion"/>
  </si>
  <si>
    <t>급여</t>
    <phoneticPr fontId="1" type="noConversion"/>
  </si>
  <si>
    <t>㈜프로스터</t>
    <phoneticPr fontId="1" type="noConversion"/>
  </si>
  <si>
    <t>EXOFIN HVTA</t>
  </si>
  <si>
    <t>1ml</t>
  </si>
  <si>
    <t>EZ-UP</t>
  </si>
  <si>
    <t>NEO BONE(Cylinder Inserter Type)</t>
    <phoneticPr fontId="4" type="noConversion"/>
  </si>
  <si>
    <t>C0451076</t>
    <phoneticPr fontId="4" type="noConversion"/>
  </si>
  <si>
    <t>SN BIOLOGICS</t>
    <phoneticPr fontId="4" type="noConversion"/>
  </si>
  <si>
    <t>C0451176</t>
    <phoneticPr fontId="4" type="noConversion"/>
  </si>
  <si>
    <t>C0416076</t>
    <phoneticPr fontId="4" type="noConversion"/>
  </si>
  <si>
    <t>0.5이상 1미만(㎤)
(Ø4.3X32mm)</t>
    <phoneticPr fontId="4" type="noConversion"/>
  </si>
  <si>
    <t>NOVOSEAL</t>
  </si>
  <si>
    <t>2G</t>
  </si>
  <si>
    <t>TOTALSHIELD SURGICAL HOOD</t>
  </si>
  <si>
    <t>전규격</t>
  </si>
  <si>
    <t>25㎠이상-40㎠미만
(5x5cm)</t>
    <phoneticPr fontId="4" type="noConversion"/>
  </si>
  <si>
    <t>NKMEDITECH INC.</t>
    <phoneticPr fontId="4" type="noConversion"/>
  </si>
  <si>
    <t>합계(vat포함)</t>
    <phoneticPr fontId="4" type="noConversion"/>
  </si>
  <si>
    <t>NO.</t>
    <phoneticPr fontId="1" type="noConversion"/>
  </si>
  <si>
    <t>제품명</t>
    <phoneticPr fontId="1" type="noConversion"/>
  </si>
  <si>
    <t>코드</t>
    <phoneticPr fontId="1" type="noConversion"/>
  </si>
  <si>
    <t>규격</t>
    <phoneticPr fontId="1" type="noConversion"/>
  </si>
  <si>
    <t>단위</t>
    <phoneticPr fontId="1" type="noConversion"/>
  </si>
  <si>
    <t>예정수량</t>
    <phoneticPr fontId="1" type="noConversion"/>
  </si>
  <si>
    <t>금액</t>
    <phoneticPr fontId="1" type="noConversion"/>
  </si>
  <si>
    <t>구분</t>
    <phoneticPr fontId="1" type="noConversion"/>
  </si>
  <si>
    <t>제조사</t>
    <phoneticPr fontId="1" type="noConversion"/>
  </si>
  <si>
    <t>1g</t>
    <phoneticPr fontId="1" type="noConversion"/>
  </si>
  <si>
    <t>㈜엘엔씨바이오</t>
    <phoneticPr fontId="1" type="noConversion"/>
  </si>
  <si>
    <t>3g</t>
    <phoneticPr fontId="1" type="noConversion"/>
  </si>
  <si>
    <t>NOVOSIS</t>
    <phoneticPr fontId="1" type="noConversion"/>
  </si>
  <si>
    <t>BC0301QT</t>
    <phoneticPr fontId="1" type="noConversion"/>
  </si>
  <si>
    <t>0.5ml</t>
    <phoneticPr fontId="1" type="noConversion"/>
  </si>
  <si>
    <t>㈜시지바이오</t>
    <phoneticPr fontId="1" type="noConversion"/>
  </si>
  <si>
    <t>냉암소보관 2-8℃</t>
    <phoneticPr fontId="1" type="noConversion"/>
  </si>
  <si>
    <t>SURGI SHIELD</t>
    <phoneticPr fontId="1" type="noConversion"/>
  </si>
  <si>
    <t>DEMEDRESOURCE</t>
    <phoneticPr fontId="1" type="noConversion"/>
  </si>
  <si>
    <t>ARTQ</t>
    <phoneticPr fontId="1" type="noConversion"/>
  </si>
  <si>
    <t>BF0100AJ</t>
    <phoneticPr fontId="1" type="noConversion"/>
  </si>
  <si>
    <t>1.5cc</t>
    <phoneticPr fontId="1" type="noConversion"/>
  </si>
  <si>
    <t>아주약품㈜</t>
    <phoneticPr fontId="1" type="noConversion"/>
  </si>
  <si>
    <t>3cc</t>
    <phoneticPr fontId="1" type="noConversion"/>
  </si>
  <si>
    <t>ATELO Q</t>
    <phoneticPr fontId="1" type="noConversion"/>
  </si>
  <si>
    <t>BM2600AJ</t>
    <phoneticPr fontId="1" type="noConversion"/>
  </si>
  <si>
    <t>1cc</t>
    <phoneticPr fontId="1" type="noConversion"/>
  </si>
  <si>
    <t>MEGA STAT PLUS +</t>
    <phoneticPr fontId="1" type="noConversion"/>
  </si>
  <si>
    <t>M2075317</t>
    <phoneticPr fontId="1" type="noConversion"/>
  </si>
  <si>
    <t>OSSGEN</t>
    <phoneticPr fontId="1" type="noConversion"/>
  </si>
  <si>
    <t>SYNO-Q</t>
    <phoneticPr fontId="1" type="noConversion"/>
  </si>
  <si>
    <t>10ml</t>
    <phoneticPr fontId="1" type="noConversion"/>
  </si>
  <si>
    <t>㈜바스칸바이오제약</t>
    <phoneticPr fontId="1" type="noConversion"/>
  </si>
  <si>
    <t>SDFIX</t>
    <phoneticPr fontId="1" type="noConversion"/>
  </si>
  <si>
    <t>㈜디픽스</t>
    <phoneticPr fontId="1" type="noConversion"/>
  </si>
  <si>
    <t>PROSTER SKIN CARE</t>
    <phoneticPr fontId="1" type="noConversion"/>
  </si>
  <si>
    <t>비고</t>
    <phoneticPr fontId="4" type="noConversion"/>
  </si>
  <si>
    <t>B3340006</t>
    <phoneticPr fontId="4" type="noConversion"/>
  </si>
  <si>
    <t>EA</t>
    <phoneticPr fontId="4" type="noConversion"/>
  </si>
  <si>
    <t>B3010104</t>
    <phoneticPr fontId="4" type="noConversion"/>
  </si>
  <si>
    <t>4H(5cm미만)</t>
    <phoneticPr fontId="4" type="noConversion"/>
  </si>
  <si>
    <t>NEO BONE(Cylinder Inserter Type)</t>
    <phoneticPr fontId="4" type="noConversion"/>
  </si>
  <si>
    <t>0.25미만(㎤)
(Ø2.3X10mm)</t>
    <phoneticPr fontId="4" type="noConversion"/>
  </si>
  <si>
    <t>0.25이상 0.5미만(㎤)
(Ø3.3X30mm)</t>
    <phoneticPr fontId="4" type="noConversion"/>
  </si>
  <si>
    <t>SN BIOLOGICS</t>
    <phoneticPr fontId="4" type="noConversion"/>
  </si>
  <si>
    <t xml:space="preserve">NEO BONE (Granule Type) </t>
    <phoneticPr fontId="4" type="noConversion"/>
  </si>
  <si>
    <t>C0409676</t>
    <phoneticPr fontId="4" type="noConversion"/>
  </si>
  <si>
    <t>10이상 20미만(cc)
10cc (0.5mm이하)</t>
    <phoneticPr fontId="4" type="noConversion"/>
  </si>
  <si>
    <t>아슬란(ASLAN) [2ml]</t>
    <phoneticPr fontId="4" type="noConversion"/>
  </si>
  <si>
    <t>M2094163</t>
    <phoneticPr fontId="4" type="noConversion"/>
  </si>
  <si>
    <t>2ml</t>
    <phoneticPr fontId="4" type="noConversion"/>
  </si>
  <si>
    <t>BMI KOREA</t>
    <phoneticPr fontId="4" type="noConversion"/>
  </si>
  <si>
    <t>상지, 하지</t>
    <phoneticPr fontId="4" type="noConversion"/>
  </si>
  <si>
    <t>MARLINS</t>
    <phoneticPr fontId="4" type="noConversion"/>
  </si>
  <si>
    <t>BK7000RN</t>
    <phoneticPr fontId="4" type="noConversion"/>
  </si>
  <si>
    <t>NEXONEBIO</t>
    <phoneticPr fontId="4" type="noConversion"/>
  </si>
  <si>
    <t>5cm이상~10cm미만</t>
    <phoneticPr fontId="4" type="noConversion"/>
  </si>
  <si>
    <t>합계(vat포함)</t>
    <phoneticPr fontId="1" type="noConversion"/>
  </si>
  <si>
    <t>B3020009</t>
    <phoneticPr fontId="1" type="noConversion"/>
  </si>
  <si>
    <t>M2099012</t>
    <phoneticPr fontId="1" type="noConversion"/>
  </si>
  <si>
    <t>M2111214</t>
    <phoneticPr fontId="1" type="noConversion"/>
  </si>
  <si>
    <t>BM5001KU</t>
    <phoneticPr fontId="1" type="noConversion"/>
  </si>
  <si>
    <t>BF0100AJ</t>
    <phoneticPr fontId="1" type="noConversion"/>
  </si>
  <si>
    <t>단가</t>
    <phoneticPr fontId="4" type="noConversion"/>
  </si>
  <si>
    <t>단가</t>
    <phoneticPr fontId="1" type="noConversion"/>
  </si>
  <si>
    <t>수술재료 입찰품목 내역서(2군)</t>
    <phoneticPr fontId="1" type="noConversion"/>
  </si>
  <si>
    <t>수술재료 입찰품목 내역서(3군)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</si>
</sst>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&quot;₩&quot;#,##0_);\(&quot;₩&quot;#,##0\)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b/>
      <sz val="1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1" fontId="10" fillId="0" borderId="1" xfId="0" applyNumberFormat="1" applyFont="1" applyBorder="1" applyAlignment="1">
      <alignment horizontal="center" vertical="center" shrinkToFit="1"/>
    </xf>
    <xf numFmtId="41" fontId="8" fillId="0" borderId="1" xfId="4" applyFont="1" applyFill="1" applyBorder="1" applyAlignment="1">
      <alignment horizontal="center" vertical="center"/>
    </xf>
    <xf numFmtId="41" fontId="10" fillId="0" borderId="1" xfId="4" applyFont="1" applyFill="1" applyBorder="1" applyAlignment="1">
      <alignment horizontal="center" vertical="center"/>
    </xf>
    <xf numFmtId="41" fontId="7" fillId="3" borderId="1" xfId="0" applyNumberFormat="1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/>
    </xf>
    <xf numFmtId="176" fontId="11" fillId="3" borderId="1" xfId="1" applyNumberFormat="1" applyFont="1" applyFill="1" applyBorder="1" applyAlignment="1">
      <alignment horizontal="left" vertical="center" shrinkToFit="1"/>
    </xf>
    <xf numFmtId="0" fontId="0" fillId="4" borderId="1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1" fontId="9" fillId="4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1" fontId="9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1" fontId="15" fillId="4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 shrinkToFit="1"/>
    </xf>
    <xf numFmtId="176" fontId="13" fillId="0" borderId="1" xfId="4" applyNumberFormat="1" applyFont="1" applyFill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 wrapText="1"/>
    </xf>
    <xf numFmtId="176" fontId="13" fillId="0" borderId="1" xfId="4" applyNumberFormat="1" applyFont="1" applyFill="1" applyBorder="1" applyAlignment="1">
      <alignment horizontal="left" vertical="center" wrapText="1" shrinkToFit="1"/>
    </xf>
    <xf numFmtId="0" fontId="13" fillId="0" borderId="1" xfId="0" applyFont="1" applyBorder="1" applyAlignment="1">
      <alignment horizontal="left" vertical="center" wrapText="1" shrinkToFit="1"/>
    </xf>
    <xf numFmtId="0" fontId="12" fillId="0" borderId="1" xfId="0" applyFont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right" vertical="center" shrinkToFit="1"/>
    </xf>
    <xf numFmtId="0" fontId="15" fillId="4" borderId="2" xfId="0" applyFont="1" applyFill="1" applyBorder="1" applyAlignment="1">
      <alignment horizontal="right" vertical="center"/>
    </xf>
    <xf numFmtId="0" fontId="15" fillId="4" borderId="3" xfId="0" applyFont="1" applyFill="1" applyBorder="1" applyAlignment="1">
      <alignment horizontal="right" vertical="center"/>
    </xf>
    <xf numFmtId="0" fontId="15" fillId="4" borderId="4" xfId="0" applyFont="1" applyFill="1" applyBorder="1" applyAlignment="1">
      <alignment horizontal="right" vertical="center"/>
    </xf>
  </cellXfs>
  <cellStyles count="7">
    <cellStyle name="백분율 2" xfId="6"/>
    <cellStyle name="쉼표 [0]" xfId="1" builtinId="6"/>
    <cellStyle name="쉼표 [0] 2" xfId="4"/>
    <cellStyle name="쉼표 [0] 3" xfId="3"/>
    <cellStyle name="표준" xfId="0" builtinId="0"/>
    <cellStyle name="표준 10 3 10" xfId="2"/>
    <cellStyle name="표준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914400</xdr:colOff>
      <xdr:row>13</xdr:row>
      <xdr:rowOff>276226</xdr:rowOff>
    </xdr:to>
    <xdr:pic>
      <xdr:nvPicPr>
        <xdr:cNvPr id="2" name="Pictur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914400</xdr:colOff>
      <xdr:row>13</xdr:row>
      <xdr:rowOff>276226</xdr:rowOff>
    </xdr:to>
    <xdr:pic>
      <xdr:nvPicPr>
        <xdr:cNvPr id="3" name="Pictur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914400</xdr:colOff>
      <xdr:row>13</xdr:row>
      <xdr:rowOff>276226</xdr:rowOff>
    </xdr:to>
    <xdr:pic>
      <xdr:nvPicPr>
        <xdr:cNvPr id="4" name="Pictur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914400</xdr:colOff>
      <xdr:row>13</xdr:row>
      <xdr:rowOff>276226</xdr:rowOff>
    </xdr:to>
    <xdr:pic>
      <xdr:nvPicPr>
        <xdr:cNvPr id="5" name="Pictur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11</xdr:row>
      <xdr:rowOff>276226</xdr:rowOff>
    </xdr:to>
    <xdr:pic>
      <xdr:nvPicPr>
        <xdr:cNvPr id="6" name="Picture 1" hidden="1">
          <a:extLst>
            <a:ext uri="{FF2B5EF4-FFF2-40B4-BE49-F238E27FC236}">
              <a16:creationId xmlns:a16="http://schemas.microsoft.com/office/drawing/2014/main" id="{9E9E8159-DAD5-4CB0-8294-97BE04442F8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1487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11</xdr:row>
      <xdr:rowOff>276226</xdr:rowOff>
    </xdr:to>
    <xdr:pic>
      <xdr:nvPicPr>
        <xdr:cNvPr id="7" name="Picture 1" hidden="1">
          <a:extLst>
            <a:ext uri="{FF2B5EF4-FFF2-40B4-BE49-F238E27FC236}">
              <a16:creationId xmlns:a16="http://schemas.microsoft.com/office/drawing/2014/main" id="{380C076F-2F85-468B-9E36-8A4F64D0C3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1487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11</xdr:row>
      <xdr:rowOff>276226</xdr:rowOff>
    </xdr:to>
    <xdr:pic>
      <xdr:nvPicPr>
        <xdr:cNvPr id="8" name="Picture 1" hidden="1">
          <a:extLst>
            <a:ext uri="{FF2B5EF4-FFF2-40B4-BE49-F238E27FC236}">
              <a16:creationId xmlns:a16="http://schemas.microsoft.com/office/drawing/2014/main" id="{AE2A8FF8-31B3-4EA2-983D-5BD12F3C843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1487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11</xdr:row>
      <xdr:rowOff>276226</xdr:rowOff>
    </xdr:to>
    <xdr:pic>
      <xdr:nvPicPr>
        <xdr:cNvPr id="9" name="Picture 1" hidden="1">
          <a:extLst>
            <a:ext uri="{FF2B5EF4-FFF2-40B4-BE49-F238E27FC236}">
              <a16:creationId xmlns:a16="http://schemas.microsoft.com/office/drawing/2014/main" id="{6BA48768-E79B-498B-816D-8CF8AD7EBE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1487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workbookViewId="0">
      <selection activeCell="A2" sqref="A2"/>
    </sheetView>
  </sheetViews>
  <sheetFormatPr defaultRowHeight="16.5"/>
  <cols>
    <col min="2" max="2" width="30.625" customWidth="1"/>
    <col min="3" max="3" width="16" customWidth="1"/>
    <col min="4" max="4" width="15.75" customWidth="1"/>
    <col min="5" max="5" width="7.5" customWidth="1"/>
    <col min="6" max="6" width="9.25" customWidth="1"/>
    <col min="7" max="7" width="14.875" customWidth="1"/>
    <col min="8" max="8" width="13.125" customWidth="1"/>
    <col min="9" max="9" width="7.75" customWidth="1"/>
    <col min="10" max="10" width="24.875" customWidth="1"/>
  </cols>
  <sheetData>
    <row r="1" spans="1:11" ht="33" customHeight="1">
      <c r="A1" s="38" t="s">
        <v>111</v>
      </c>
      <c r="B1" s="38"/>
      <c r="C1" s="38"/>
      <c r="D1" s="38"/>
      <c r="E1" s="38"/>
      <c r="F1" s="38"/>
    </row>
    <row r="2" spans="1:11" ht="26.25" customHeight="1">
      <c r="A2" s="2" t="s">
        <v>0</v>
      </c>
      <c r="B2" s="2" t="s">
        <v>1</v>
      </c>
      <c r="C2" s="2" t="s">
        <v>2</v>
      </c>
      <c r="D2" s="2" t="s">
        <v>8</v>
      </c>
      <c r="E2" s="2" t="s">
        <v>3</v>
      </c>
      <c r="F2" s="2" t="s">
        <v>9</v>
      </c>
      <c r="G2" s="3" t="s">
        <v>109</v>
      </c>
      <c r="H2" s="2" t="s">
        <v>10</v>
      </c>
      <c r="I2" s="4" t="s">
        <v>11</v>
      </c>
      <c r="J2" s="2" t="s">
        <v>4</v>
      </c>
      <c r="K2" s="2" t="s">
        <v>82</v>
      </c>
    </row>
    <row r="3" spans="1:11" ht="24.95" customHeight="1">
      <c r="A3" s="29">
        <v>1</v>
      </c>
      <c r="B3" s="30" t="s">
        <v>30</v>
      </c>
      <c r="C3" s="29" t="s">
        <v>83</v>
      </c>
      <c r="D3" s="27" t="s">
        <v>31</v>
      </c>
      <c r="E3" s="24" t="s">
        <v>84</v>
      </c>
      <c r="F3" s="9">
        <v>200</v>
      </c>
      <c r="G3" s="8"/>
      <c r="H3" s="7">
        <f>F3*G3</f>
        <v>0</v>
      </c>
      <c r="I3" s="24" t="s">
        <v>7</v>
      </c>
      <c r="J3" s="28" t="s">
        <v>17</v>
      </c>
      <c r="K3" s="31"/>
    </row>
    <row r="4" spans="1:11" ht="24.95" customHeight="1">
      <c r="A4" s="29">
        <v>2</v>
      </c>
      <c r="B4" s="30" t="s">
        <v>32</v>
      </c>
      <c r="C4" s="29" t="s">
        <v>85</v>
      </c>
      <c r="D4" s="27" t="s">
        <v>86</v>
      </c>
      <c r="E4" s="24" t="s">
        <v>6</v>
      </c>
      <c r="F4" s="9">
        <v>50</v>
      </c>
      <c r="G4" s="8"/>
      <c r="H4" s="7">
        <f t="shared" ref="H4:H14" si="0">F4*G4</f>
        <v>0</v>
      </c>
      <c r="I4" s="24" t="s">
        <v>7</v>
      </c>
      <c r="J4" s="32" t="s">
        <v>18</v>
      </c>
      <c r="K4" s="31"/>
    </row>
    <row r="5" spans="1:11" ht="24.95" customHeight="1">
      <c r="A5" s="29">
        <v>3</v>
      </c>
      <c r="B5" s="30" t="s">
        <v>87</v>
      </c>
      <c r="C5" s="23" t="s">
        <v>34</v>
      </c>
      <c r="D5" s="33" t="s">
        <v>88</v>
      </c>
      <c r="E5" s="24" t="s">
        <v>84</v>
      </c>
      <c r="F5" s="7">
        <v>60</v>
      </c>
      <c r="G5" s="9"/>
      <c r="H5" s="7">
        <f t="shared" si="0"/>
        <v>0</v>
      </c>
      <c r="I5" s="25" t="s">
        <v>7</v>
      </c>
      <c r="J5" s="32" t="s">
        <v>35</v>
      </c>
      <c r="K5" s="31"/>
    </row>
    <row r="6" spans="1:11" ht="24.95" customHeight="1">
      <c r="A6" s="29">
        <v>4</v>
      </c>
      <c r="B6" s="30" t="s">
        <v>33</v>
      </c>
      <c r="C6" s="29" t="s">
        <v>36</v>
      </c>
      <c r="D6" s="33" t="s">
        <v>89</v>
      </c>
      <c r="E6" s="24" t="s">
        <v>6</v>
      </c>
      <c r="F6" s="7">
        <v>30</v>
      </c>
      <c r="G6" s="9"/>
      <c r="H6" s="7">
        <f t="shared" si="0"/>
        <v>0</v>
      </c>
      <c r="I6" s="25" t="s">
        <v>7</v>
      </c>
      <c r="J6" s="32" t="s">
        <v>90</v>
      </c>
      <c r="K6" s="31"/>
    </row>
    <row r="7" spans="1:11" ht="24.95" customHeight="1">
      <c r="A7" s="29">
        <v>5</v>
      </c>
      <c r="B7" s="30" t="s">
        <v>33</v>
      </c>
      <c r="C7" s="29" t="s">
        <v>37</v>
      </c>
      <c r="D7" s="33" t="s">
        <v>38</v>
      </c>
      <c r="E7" s="24" t="s">
        <v>84</v>
      </c>
      <c r="F7" s="7">
        <v>30</v>
      </c>
      <c r="G7" s="9"/>
      <c r="H7" s="7">
        <f t="shared" si="0"/>
        <v>0</v>
      </c>
      <c r="I7" s="25" t="s">
        <v>7</v>
      </c>
      <c r="J7" s="32" t="s">
        <v>35</v>
      </c>
      <c r="K7" s="31"/>
    </row>
    <row r="8" spans="1:11" ht="24.95" customHeight="1">
      <c r="A8" s="29">
        <v>6</v>
      </c>
      <c r="B8" s="30" t="s">
        <v>91</v>
      </c>
      <c r="C8" s="29" t="s">
        <v>92</v>
      </c>
      <c r="D8" s="33" t="s">
        <v>93</v>
      </c>
      <c r="E8" s="24" t="s">
        <v>6</v>
      </c>
      <c r="F8" s="7">
        <v>20</v>
      </c>
      <c r="G8" s="9"/>
      <c r="H8" s="7">
        <f t="shared" si="0"/>
        <v>0</v>
      </c>
      <c r="I8" s="25" t="s">
        <v>7</v>
      </c>
      <c r="J8" s="32" t="s">
        <v>35</v>
      </c>
      <c r="K8" s="31"/>
    </row>
    <row r="9" spans="1:11" ht="24.95" customHeight="1">
      <c r="A9" s="29">
        <v>7</v>
      </c>
      <c r="B9" s="30" t="s">
        <v>39</v>
      </c>
      <c r="C9" s="29" t="s">
        <v>19</v>
      </c>
      <c r="D9" s="27" t="s">
        <v>40</v>
      </c>
      <c r="E9" s="24" t="s">
        <v>6</v>
      </c>
      <c r="F9" s="7">
        <v>200</v>
      </c>
      <c r="G9" s="8"/>
      <c r="H9" s="7">
        <f t="shared" si="0"/>
        <v>0</v>
      </c>
      <c r="I9" s="29" t="s">
        <v>7</v>
      </c>
      <c r="J9" s="28" t="s">
        <v>20</v>
      </c>
      <c r="K9" s="31"/>
    </row>
    <row r="10" spans="1:11" ht="24.95" customHeight="1">
      <c r="A10" s="29">
        <v>8</v>
      </c>
      <c r="B10" s="26" t="s">
        <v>41</v>
      </c>
      <c r="C10" s="24" t="s">
        <v>21</v>
      </c>
      <c r="D10" s="27" t="s">
        <v>42</v>
      </c>
      <c r="E10" s="24" t="s">
        <v>6</v>
      </c>
      <c r="F10" s="7">
        <v>300</v>
      </c>
      <c r="G10" s="9"/>
      <c r="H10" s="7">
        <f t="shared" si="0"/>
        <v>0</v>
      </c>
      <c r="I10" s="29" t="s">
        <v>7</v>
      </c>
      <c r="J10" s="28" t="s">
        <v>22</v>
      </c>
      <c r="K10" s="31"/>
    </row>
    <row r="11" spans="1:11" ht="24.95" customHeight="1">
      <c r="A11" s="29">
        <v>9</v>
      </c>
      <c r="B11" s="30" t="s">
        <v>94</v>
      </c>
      <c r="C11" s="29" t="s">
        <v>95</v>
      </c>
      <c r="D11" s="27" t="s">
        <v>96</v>
      </c>
      <c r="E11" s="24" t="s">
        <v>6</v>
      </c>
      <c r="F11" s="7">
        <v>200</v>
      </c>
      <c r="G11" s="9"/>
      <c r="H11" s="7">
        <f t="shared" si="0"/>
        <v>0</v>
      </c>
      <c r="I11" s="29" t="s">
        <v>7</v>
      </c>
      <c r="J11" s="28" t="s">
        <v>97</v>
      </c>
      <c r="K11" s="31"/>
    </row>
    <row r="12" spans="1:11" ht="24.95" customHeight="1">
      <c r="A12" s="29">
        <v>10</v>
      </c>
      <c r="B12" s="27" t="s">
        <v>13</v>
      </c>
      <c r="C12" s="29" t="s">
        <v>14</v>
      </c>
      <c r="D12" s="27" t="s">
        <v>5</v>
      </c>
      <c r="E12" s="24" t="s">
        <v>6</v>
      </c>
      <c r="F12" s="7">
        <v>200</v>
      </c>
      <c r="G12" s="7"/>
      <c r="H12" s="7">
        <f t="shared" si="0"/>
        <v>0</v>
      </c>
      <c r="I12" s="29" t="s">
        <v>12</v>
      </c>
      <c r="J12" s="34" t="s">
        <v>15</v>
      </c>
      <c r="K12" s="31" t="s">
        <v>98</v>
      </c>
    </row>
    <row r="13" spans="1:11" ht="24.95" customHeight="1">
      <c r="A13" s="29">
        <v>11</v>
      </c>
      <c r="B13" s="36" t="s">
        <v>99</v>
      </c>
      <c r="C13" s="29" t="s">
        <v>100</v>
      </c>
      <c r="D13" s="27" t="s">
        <v>5</v>
      </c>
      <c r="E13" s="24" t="s">
        <v>6</v>
      </c>
      <c r="F13" s="7">
        <v>200</v>
      </c>
      <c r="G13" s="7"/>
      <c r="H13" s="7">
        <f t="shared" si="0"/>
        <v>0</v>
      </c>
      <c r="I13" s="29" t="s">
        <v>12</v>
      </c>
      <c r="J13" s="28" t="s">
        <v>101</v>
      </c>
      <c r="K13" s="31" t="s">
        <v>98</v>
      </c>
    </row>
    <row r="14" spans="1:11" ht="24.95" customHeight="1">
      <c r="A14" s="29">
        <v>12</v>
      </c>
      <c r="B14" s="22" t="s">
        <v>16</v>
      </c>
      <c r="C14" s="24"/>
      <c r="D14" s="35" t="s">
        <v>43</v>
      </c>
      <c r="E14" s="24" t="s">
        <v>6</v>
      </c>
      <c r="F14" s="7">
        <v>200</v>
      </c>
      <c r="G14" s="9"/>
      <c r="H14" s="7">
        <f t="shared" si="0"/>
        <v>0</v>
      </c>
      <c r="I14" s="24" t="s">
        <v>12</v>
      </c>
      <c r="J14" s="28" t="s">
        <v>44</v>
      </c>
      <c r="K14" s="31"/>
    </row>
    <row r="15" spans="1:11" ht="33.75" customHeight="1">
      <c r="A15" s="39" t="s">
        <v>45</v>
      </c>
      <c r="B15" s="39"/>
      <c r="C15" s="39"/>
      <c r="D15" s="39"/>
      <c r="E15" s="39"/>
      <c r="F15" s="39"/>
      <c r="G15" s="39"/>
      <c r="H15" s="10">
        <f>SUM(H3:H14)</f>
        <v>0</v>
      </c>
      <c r="I15" s="11"/>
      <c r="J15" s="12"/>
      <c r="K15" s="12"/>
    </row>
  </sheetData>
  <mergeCells count="2">
    <mergeCell ref="A1:F1"/>
    <mergeCell ref="A15:G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workbookViewId="0">
      <selection activeCell="D18" sqref="D18"/>
    </sheetView>
  </sheetViews>
  <sheetFormatPr defaultRowHeight="16.5"/>
  <cols>
    <col min="1" max="1" width="6.625" customWidth="1"/>
    <col min="2" max="2" width="27" customWidth="1"/>
    <col min="3" max="3" width="12.125" customWidth="1"/>
    <col min="4" max="4" width="18.125" customWidth="1"/>
    <col min="5" max="5" width="8.625" customWidth="1"/>
    <col min="6" max="6" width="9" customWidth="1"/>
    <col min="7" max="7" width="11.125" customWidth="1"/>
    <col min="8" max="8" width="13.625" customWidth="1"/>
    <col min="10" max="10" width="19.25" customWidth="1"/>
    <col min="11" max="11" width="13.25" customWidth="1"/>
  </cols>
  <sheetData>
    <row r="1" spans="1:11" ht="33" customHeight="1">
      <c r="A1" s="38" t="s">
        <v>112</v>
      </c>
      <c r="B1" s="38"/>
      <c r="C1" s="38"/>
      <c r="D1" s="38"/>
      <c r="E1" s="38"/>
      <c r="F1" s="38"/>
    </row>
    <row r="2" spans="1:11" ht="22.5" customHeight="1">
      <c r="A2" s="13" t="s">
        <v>46</v>
      </c>
      <c r="B2" s="14" t="s">
        <v>47</v>
      </c>
      <c r="C2" s="14" t="s">
        <v>48</v>
      </c>
      <c r="D2" s="14" t="s">
        <v>49</v>
      </c>
      <c r="E2" s="14" t="s">
        <v>50</v>
      </c>
      <c r="F2" s="14" t="s">
        <v>51</v>
      </c>
      <c r="G2" s="14" t="s">
        <v>110</v>
      </c>
      <c r="H2" s="15" t="s">
        <v>52</v>
      </c>
      <c r="I2" s="14" t="s">
        <v>53</v>
      </c>
      <c r="J2" s="14" t="s">
        <v>54</v>
      </c>
      <c r="K2" s="14" t="s">
        <v>25</v>
      </c>
    </row>
    <row r="3" spans="1:11">
      <c r="A3" s="1">
        <v>1</v>
      </c>
      <c r="B3" s="16" t="s">
        <v>23</v>
      </c>
      <c r="C3" s="16" t="s">
        <v>24</v>
      </c>
      <c r="D3" s="5" t="s">
        <v>55</v>
      </c>
      <c r="E3" s="5" t="s">
        <v>26</v>
      </c>
      <c r="F3" s="5">
        <v>21</v>
      </c>
      <c r="G3" s="17"/>
      <c r="H3" s="17">
        <f>F3*G3</f>
        <v>0</v>
      </c>
      <c r="I3" s="16" t="s">
        <v>27</v>
      </c>
      <c r="J3" s="6" t="s">
        <v>56</v>
      </c>
      <c r="K3" s="5"/>
    </row>
    <row r="4" spans="1:11">
      <c r="A4" s="1">
        <v>2</v>
      </c>
      <c r="B4" s="16" t="s">
        <v>23</v>
      </c>
      <c r="C4" s="16" t="s">
        <v>24</v>
      </c>
      <c r="D4" s="5" t="s">
        <v>57</v>
      </c>
      <c r="E4" s="5" t="s">
        <v>26</v>
      </c>
      <c r="F4" s="5">
        <v>24</v>
      </c>
      <c r="G4" s="17"/>
      <c r="H4" s="17">
        <f t="shared" ref="H4:H13" si="0">F4*G4</f>
        <v>0</v>
      </c>
      <c r="I4" s="16" t="s">
        <v>27</v>
      </c>
      <c r="J4" s="6" t="s">
        <v>56</v>
      </c>
      <c r="K4" s="5"/>
    </row>
    <row r="5" spans="1:11">
      <c r="A5" s="1">
        <v>3</v>
      </c>
      <c r="B5" s="16" t="s">
        <v>58</v>
      </c>
      <c r="C5" s="16" t="s">
        <v>59</v>
      </c>
      <c r="D5" s="5" t="s">
        <v>60</v>
      </c>
      <c r="E5" s="5" t="s">
        <v>26</v>
      </c>
      <c r="F5" s="5">
        <v>1</v>
      </c>
      <c r="G5" s="17"/>
      <c r="H5" s="17">
        <f t="shared" si="0"/>
        <v>0</v>
      </c>
      <c r="I5" s="16" t="s">
        <v>27</v>
      </c>
      <c r="J5" s="6" t="s">
        <v>61</v>
      </c>
      <c r="K5" s="18" t="s">
        <v>62</v>
      </c>
    </row>
    <row r="6" spans="1:11">
      <c r="A6" s="1">
        <v>4</v>
      </c>
      <c r="B6" s="16" t="s">
        <v>63</v>
      </c>
      <c r="C6" s="16" t="s">
        <v>106</v>
      </c>
      <c r="D6" s="16" t="s">
        <v>57</v>
      </c>
      <c r="E6" s="5" t="s">
        <v>26</v>
      </c>
      <c r="F6" s="5">
        <v>5</v>
      </c>
      <c r="G6" s="17"/>
      <c r="H6" s="17">
        <f t="shared" si="0"/>
        <v>0</v>
      </c>
      <c r="I6" s="16" t="s">
        <v>28</v>
      </c>
      <c r="J6" s="6" t="s">
        <v>64</v>
      </c>
      <c r="K6" s="5"/>
    </row>
    <row r="7" spans="1:11">
      <c r="A7" s="1">
        <v>5</v>
      </c>
      <c r="B7" s="16" t="s">
        <v>65</v>
      </c>
      <c r="C7" s="16" t="s">
        <v>66</v>
      </c>
      <c r="D7" s="5" t="s">
        <v>67</v>
      </c>
      <c r="E7" s="5" t="s">
        <v>26</v>
      </c>
      <c r="F7" s="5">
        <v>28</v>
      </c>
      <c r="G7" s="17"/>
      <c r="H7" s="17">
        <f t="shared" si="0"/>
        <v>0</v>
      </c>
      <c r="I7" s="16" t="s">
        <v>27</v>
      </c>
      <c r="J7" s="6" t="s">
        <v>68</v>
      </c>
      <c r="K7" s="5"/>
    </row>
    <row r="8" spans="1:11">
      <c r="A8" s="1">
        <v>6</v>
      </c>
      <c r="B8" s="16" t="s">
        <v>65</v>
      </c>
      <c r="C8" s="16" t="s">
        <v>108</v>
      </c>
      <c r="D8" s="5" t="s">
        <v>69</v>
      </c>
      <c r="E8" s="5" t="s">
        <v>26</v>
      </c>
      <c r="F8" s="5">
        <v>28</v>
      </c>
      <c r="G8" s="17"/>
      <c r="H8" s="17">
        <f t="shared" si="0"/>
        <v>0</v>
      </c>
      <c r="I8" s="16" t="s">
        <v>27</v>
      </c>
      <c r="J8" s="6" t="s">
        <v>68</v>
      </c>
      <c r="K8" s="5"/>
    </row>
    <row r="9" spans="1:11">
      <c r="A9" s="1">
        <v>7</v>
      </c>
      <c r="B9" s="16" t="s">
        <v>70</v>
      </c>
      <c r="C9" s="16" t="s">
        <v>71</v>
      </c>
      <c r="D9" s="5" t="s">
        <v>72</v>
      </c>
      <c r="E9" s="5" t="s">
        <v>26</v>
      </c>
      <c r="F9" s="5">
        <v>2</v>
      </c>
      <c r="G9" s="17"/>
      <c r="H9" s="17">
        <f t="shared" si="0"/>
        <v>0</v>
      </c>
      <c r="I9" s="16" t="s">
        <v>27</v>
      </c>
      <c r="J9" s="6" t="s">
        <v>68</v>
      </c>
      <c r="K9" s="5"/>
    </row>
    <row r="10" spans="1:11">
      <c r="A10" s="1">
        <v>8</v>
      </c>
      <c r="B10" s="16" t="s">
        <v>73</v>
      </c>
      <c r="C10" s="16" t="s">
        <v>74</v>
      </c>
      <c r="D10" s="5" t="s">
        <v>57</v>
      </c>
      <c r="E10" s="5" t="s">
        <v>26</v>
      </c>
      <c r="F10" s="5">
        <v>250</v>
      </c>
      <c r="G10" s="17"/>
      <c r="H10" s="17">
        <f t="shared" si="0"/>
        <v>0</v>
      </c>
      <c r="I10" s="16" t="s">
        <v>28</v>
      </c>
      <c r="J10" s="6" t="s">
        <v>75</v>
      </c>
      <c r="K10" s="5"/>
    </row>
    <row r="11" spans="1:11">
      <c r="A11" s="1">
        <v>9</v>
      </c>
      <c r="B11" s="16" t="s">
        <v>76</v>
      </c>
      <c r="C11" s="16" t="s">
        <v>105</v>
      </c>
      <c r="D11" s="16" t="s">
        <v>77</v>
      </c>
      <c r="E11" s="16" t="s">
        <v>26</v>
      </c>
      <c r="F11" s="16">
        <v>28</v>
      </c>
      <c r="G11" s="19"/>
      <c r="H11" s="19">
        <f t="shared" si="0"/>
        <v>0</v>
      </c>
      <c r="I11" s="16" t="s">
        <v>28</v>
      </c>
      <c r="J11" s="37" t="s">
        <v>78</v>
      </c>
      <c r="K11" s="16"/>
    </row>
    <row r="12" spans="1:11">
      <c r="A12" s="1">
        <v>10</v>
      </c>
      <c r="B12" s="16" t="s">
        <v>79</v>
      </c>
      <c r="C12" s="16" t="s">
        <v>104</v>
      </c>
      <c r="D12" s="20" t="s">
        <v>102</v>
      </c>
      <c r="E12" s="16" t="s">
        <v>26</v>
      </c>
      <c r="F12" s="16">
        <v>70</v>
      </c>
      <c r="G12" s="19"/>
      <c r="H12" s="19">
        <f t="shared" si="0"/>
        <v>0</v>
      </c>
      <c r="I12" s="16" t="s">
        <v>28</v>
      </c>
      <c r="J12" s="37" t="s">
        <v>80</v>
      </c>
      <c r="K12" s="16"/>
    </row>
    <row r="13" spans="1:11">
      <c r="A13" s="1">
        <v>11</v>
      </c>
      <c r="B13" s="16" t="s">
        <v>81</v>
      </c>
      <c r="C13" s="16" t="s">
        <v>107</v>
      </c>
      <c r="D13" s="16" t="s">
        <v>55</v>
      </c>
      <c r="E13" s="16" t="s">
        <v>26</v>
      </c>
      <c r="F13" s="16">
        <v>70</v>
      </c>
      <c r="G13" s="19"/>
      <c r="H13" s="19">
        <f t="shared" si="0"/>
        <v>0</v>
      </c>
      <c r="I13" s="16" t="s">
        <v>27</v>
      </c>
      <c r="J13" s="37" t="s">
        <v>29</v>
      </c>
      <c r="K13" s="16"/>
    </row>
    <row r="14" spans="1:11" ht="29.25" customHeight="1">
      <c r="A14" s="40" t="s">
        <v>103</v>
      </c>
      <c r="B14" s="41"/>
      <c r="C14" s="41"/>
      <c r="D14" s="41"/>
      <c r="E14" s="41"/>
      <c r="F14" s="41"/>
      <c r="G14" s="42"/>
      <c r="H14" s="21">
        <f>SUM(H3:H13)</f>
        <v>0</v>
      </c>
      <c r="I14" s="14"/>
      <c r="J14" s="14"/>
      <c r="K14" s="14"/>
    </row>
  </sheetData>
  <mergeCells count="2">
    <mergeCell ref="A1:F1"/>
    <mergeCell ref="A14:G1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2군</vt:lpstr>
      <vt:lpstr>3군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수술실1</dc:creator>
  <cp:lastModifiedBy>cjmc</cp:lastModifiedBy>
  <cp:lastPrinted>2024-11-12T07:04:56Z</cp:lastPrinted>
  <dcterms:created xsi:type="dcterms:W3CDTF">2022-11-02T01:04:57Z</dcterms:created>
  <dcterms:modified xsi:type="dcterms:W3CDTF">2024-11-28T03:53:40Z</dcterms:modified>
</cp:coreProperties>
</file>