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공급실(위생재료,의료소모품,화장지)\24년 의료소모품\"/>
    </mc:Choice>
  </mc:AlternateContent>
  <bookViews>
    <workbookView xWindow="0" yWindow="0" windowWidth="16320" windowHeight="10905"/>
  </bookViews>
  <sheets>
    <sheet name="1군" sheetId="2" r:id="rId1"/>
    <sheet name="2군" sheetId="3" r:id="rId2"/>
    <sheet name="3군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4" i="2"/>
  <c r="I5" i="4" l="1"/>
  <c r="I3" i="2"/>
  <c r="I4" i="4"/>
  <c r="I3" i="4"/>
  <c r="I6" i="3"/>
  <c r="I5" i="3"/>
  <c r="I4" i="3"/>
  <c r="I3" i="3"/>
  <c r="I7" i="3" s="1"/>
  <c r="I20" i="2" l="1"/>
</calcChain>
</file>

<file path=xl/sharedStrings.xml><?xml version="1.0" encoding="utf-8"?>
<sst xmlns="http://schemas.openxmlformats.org/spreadsheetml/2006/main" count="146" uniqueCount="67">
  <si>
    <t>단위</t>
  </si>
  <si>
    <t>box</t>
  </si>
  <si>
    <t>ea</t>
  </si>
  <si>
    <t>ea</t>
    <phoneticPr fontId="4" type="noConversion"/>
  </si>
  <si>
    <t>보험</t>
    <phoneticPr fontId="4" type="noConversion"/>
  </si>
  <si>
    <t>전규격</t>
  </si>
  <si>
    <t>1군</t>
    <phoneticPr fontId="4" type="noConversion"/>
  </si>
  <si>
    <t>군</t>
    <phoneticPr fontId="4" type="noConversion"/>
  </si>
  <si>
    <t>번호</t>
    <phoneticPr fontId="4" type="noConversion"/>
  </si>
  <si>
    <t>구분</t>
    <phoneticPr fontId="4" type="noConversion"/>
  </si>
  <si>
    <t>품  목  명</t>
    <phoneticPr fontId="4" type="noConversion"/>
  </si>
  <si>
    <t>규 격</t>
    <phoneticPr fontId="4" type="noConversion"/>
  </si>
  <si>
    <t>예정수량</t>
    <phoneticPr fontId="4" type="noConversion"/>
  </si>
  <si>
    <t>단가</t>
    <phoneticPr fontId="4" type="noConversion"/>
  </si>
  <si>
    <t>금액</t>
    <phoneticPr fontId="4" type="noConversion"/>
  </si>
  <si>
    <t>제조회사</t>
    <phoneticPr fontId="4" type="noConversion"/>
  </si>
  <si>
    <t>비고</t>
    <phoneticPr fontId="4" type="noConversion"/>
  </si>
  <si>
    <t>합성 cast</t>
  </si>
  <si>
    <t>2"</t>
    <phoneticPr fontId="4" type="noConversion"/>
  </si>
  <si>
    <t>티앤엘</t>
    <phoneticPr fontId="4" type="noConversion"/>
  </si>
  <si>
    <t>티앤엘</t>
    <phoneticPr fontId="4" type="noConversion"/>
  </si>
  <si>
    <t>보험</t>
    <phoneticPr fontId="4" type="noConversion"/>
  </si>
  <si>
    <t>3"</t>
    <phoneticPr fontId="4" type="noConversion"/>
  </si>
  <si>
    <t>4"</t>
    <phoneticPr fontId="4" type="noConversion"/>
  </si>
  <si>
    <t>티앤엘</t>
    <phoneticPr fontId="4" type="noConversion"/>
  </si>
  <si>
    <t>5"</t>
    <phoneticPr fontId="4" type="noConversion"/>
  </si>
  <si>
    <t>splint</t>
  </si>
  <si>
    <t>2"*10"</t>
    <phoneticPr fontId="4" type="noConversion"/>
  </si>
  <si>
    <t>티앤엘</t>
    <phoneticPr fontId="4" type="noConversion"/>
  </si>
  <si>
    <t>보험</t>
    <phoneticPr fontId="4" type="noConversion"/>
  </si>
  <si>
    <t xml:space="preserve">3"*12" </t>
    <phoneticPr fontId="4" type="noConversion"/>
  </si>
  <si>
    <t>3"*35"</t>
    <phoneticPr fontId="4" type="noConversion"/>
  </si>
  <si>
    <t>4"*15"</t>
    <phoneticPr fontId="4" type="noConversion"/>
  </si>
  <si>
    <t>4"*30"</t>
    <phoneticPr fontId="4" type="noConversion"/>
  </si>
  <si>
    <t>보험</t>
    <phoneticPr fontId="4" type="noConversion"/>
  </si>
  <si>
    <t>5"*30"</t>
    <phoneticPr fontId="4" type="noConversion"/>
  </si>
  <si>
    <t>5"*45"</t>
    <phoneticPr fontId="4" type="noConversion"/>
  </si>
  <si>
    <t>Open LAP LOOP</t>
    <phoneticPr fontId="4" type="noConversion"/>
  </si>
  <si>
    <t>전규격</t>
    <phoneticPr fontId="4" type="noConversion"/>
  </si>
  <si>
    <t>ea</t>
    <phoneticPr fontId="4" type="noConversion"/>
  </si>
  <si>
    <t>SEJONG MEDICAL CO.</t>
  </si>
  <si>
    <t>ROUND LAPLOOP</t>
    <phoneticPr fontId="4" type="noConversion"/>
  </si>
  <si>
    <t>SUTURE LAPLOOP</t>
    <phoneticPr fontId="4" type="noConversion"/>
  </si>
  <si>
    <t>LAPORT</t>
    <phoneticPr fontId="4" type="noConversion"/>
  </si>
  <si>
    <t>ENDOCLIP</t>
    <phoneticPr fontId="4" type="noConversion"/>
  </si>
  <si>
    <t>발</t>
    <phoneticPr fontId="4" type="noConversion"/>
  </si>
  <si>
    <t>코비디언</t>
    <phoneticPr fontId="4" type="noConversion"/>
  </si>
  <si>
    <t>LAPORT(bladless)</t>
    <phoneticPr fontId="4" type="noConversion"/>
  </si>
  <si>
    <t>LAP BAG</t>
    <phoneticPr fontId="4" type="noConversion"/>
  </si>
  <si>
    <t>SEJONG MEDICAL</t>
  </si>
  <si>
    <t>medifilter(PFT-612)</t>
    <phoneticPr fontId="4" type="noConversion"/>
  </si>
  <si>
    <t>ea</t>
    <phoneticPr fontId="4" type="noConversion"/>
  </si>
  <si>
    <t>코마개(NC-soft)</t>
    <phoneticPr fontId="4" type="noConversion"/>
  </si>
  <si>
    <t>Spiro paper(HI-801)</t>
  </si>
  <si>
    <t>(KENZ-1210)ekg paper</t>
    <phoneticPr fontId="4" type="noConversion"/>
  </si>
  <si>
    <t>권</t>
    <phoneticPr fontId="4" type="noConversion"/>
  </si>
  <si>
    <t>2군</t>
    <phoneticPr fontId="2" type="noConversion"/>
  </si>
  <si>
    <t>3군</t>
    <phoneticPr fontId="2" type="noConversion"/>
  </si>
  <si>
    <t>N0041005</t>
  </si>
  <si>
    <t>Biopsy foceps</t>
  </si>
  <si>
    <t>전규격, b=20</t>
  </si>
  <si>
    <t>세척솔</t>
  </si>
  <si>
    <t>전규격, b=50</t>
  </si>
  <si>
    <t>합계</t>
    <phoneticPr fontId="2" type="noConversion"/>
  </si>
  <si>
    <t>2024년 의료소모품 입찰품목내역서(3군)</t>
    <phoneticPr fontId="2" type="noConversion"/>
  </si>
  <si>
    <t>2024년 의료소모품 입찰품목내역서(2군)</t>
    <phoneticPr fontId="2" type="noConversion"/>
  </si>
  <si>
    <t>2024년 의료소모품 입찰품목내역서(1군)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</si>
</sst>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0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0"/>
      </diagonal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horizontal="center" vertical="center"/>
    </xf>
    <xf numFmtId="41" fontId="6" fillId="3" borderId="6" xfId="1" applyFont="1" applyFill="1" applyBorder="1" applyAlignment="1">
      <alignment horizontal="center" vertical="center"/>
    </xf>
    <xf numFmtId="41" fontId="6" fillId="3" borderId="7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horizontal="center" vertical="center"/>
    </xf>
    <xf numFmtId="41" fontId="6" fillId="3" borderId="10" xfId="1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vertical="center" shrinkToFit="1"/>
    </xf>
    <xf numFmtId="0" fontId="6" fillId="3" borderId="11" xfId="0" applyFont="1" applyFill="1" applyBorder="1" applyAlignment="1">
      <alignment vertical="center" shrinkToFit="1"/>
    </xf>
    <xf numFmtId="41" fontId="6" fillId="3" borderId="11" xfId="0" applyNumberFormat="1" applyFont="1" applyFill="1" applyBorder="1" applyAlignment="1">
      <alignment vertical="center" shrinkToFit="1"/>
    </xf>
    <xf numFmtId="0" fontId="6" fillId="3" borderId="10" xfId="1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shrinkToFit="1"/>
    </xf>
    <xf numFmtId="41" fontId="6" fillId="3" borderId="5" xfId="1" applyFont="1" applyFill="1" applyBorder="1" applyAlignment="1">
      <alignment horizontal="center" vertical="center"/>
    </xf>
    <xf numFmtId="0" fontId="6" fillId="3" borderId="6" xfId="1" applyNumberFormat="1" applyFont="1" applyFill="1" applyBorder="1" applyAlignment="1">
      <alignment vertical="center" shrinkToFit="1"/>
    </xf>
    <xf numFmtId="0" fontId="6" fillId="4" borderId="13" xfId="0" applyFont="1" applyFill="1" applyBorder="1" applyAlignment="1">
      <alignment horizontal="center" vertical="center"/>
    </xf>
    <xf numFmtId="41" fontId="6" fillId="4" borderId="13" xfId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1" applyNumberFormat="1" applyFont="1" applyFill="1" applyBorder="1" applyAlignment="1">
      <alignment vertical="center" shrinkToFit="1"/>
    </xf>
    <xf numFmtId="41" fontId="6" fillId="3" borderId="12" xfId="0" applyNumberFormat="1" applyFont="1" applyFill="1" applyBorder="1" applyAlignment="1">
      <alignment vertical="center" shrinkToFit="1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vertical="center" shrinkToFit="1"/>
    </xf>
    <xf numFmtId="49" fontId="6" fillId="4" borderId="18" xfId="0" applyNumberFormat="1" applyFont="1" applyFill="1" applyBorder="1" applyAlignment="1">
      <alignment horizontal="center" vertical="center" shrinkToFit="1"/>
    </xf>
    <xf numFmtId="41" fontId="6" fillId="4" borderId="13" xfId="1" applyFont="1" applyFill="1" applyBorder="1" applyAlignment="1">
      <alignment horizontal="right" vertical="center"/>
    </xf>
    <xf numFmtId="0" fontId="6" fillId="4" borderId="13" xfId="0" applyNumberFormat="1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 shrinkToFit="1"/>
    </xf>
    <xf numFmtId="49" fontId="6" fillId="4" borderId="20" xfId="0" applyNumberFormat="1" applyFont="1" applyFill="1" applyBorder="1" applyAlignment="1">
      <alignment horizontal="center" vertical="center" shrinkToFit="1"/>
    </xf>
    <xf numFmtId="41" fontId="6" fillId="4" borderId="19" xfId="1" applyFont="1" applyFill="1" applyBorder="1" applyAlignment="1">
      <alignment horizontal="right" vertical="center"/>
    </xf>
    <xf numFmtId="41" fontId="6" fillId="4" borderId="19" xfId="1" applyFont="1" applyFill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vertical="center" shrinkToFit="1"/>
    </xf>
    <xf numFmtId="49" fontId="6" fillId="3" borderId="23" xfId="0" applyNumberFormat="1" applyFont="1" applyFill="1" applyBorder="1" applyAlignment="1" applyProtection="1">
      <alignment horizontal="center" vertical="center" wrapText="1"/>
      <protection locked="0"/>
    </xf>
    <xf numFmtId="41" fontId="6" fillId="3" borderId="23" xfId="1" applyFont="1" applyFill="1" applyBorder="1" applyAlignment="1">
      <alignment horizontal="center" vertical="center"/>
    </xf>
    <xf numFmtId="0" fontId="6" fillId="3" borderId="23" xfId="0" applyNumberFormat="1" applyFont="1" applyFill="1" applyBorder="1" applyAlignment="1">
      <alignment vertical="center" shrinkToFit="1"/>
    </xf>
    <xf numFmtId="41" fontId="6" fillId="3" borderId="24" xfId="0" applyNumberFormat="1" applyFont="1" applyFill="1" applyBorder="1" applyAlignment="1">
      <alignment vertical="center" shrinkToFit="1"/>
    </xf>
    <xf numFmtId="41" fontId="0" fillId="0" borderId="25" xfId="0" applyNumberFormat="1" applyBorder="1">
      <alignment vertical="center"/>
    </xf>
    <xf numFmtId="0" fontId="0" fillId="0" borderId="1" xfId="0" applyBorder="1">
      <alignment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41" fontId="3" fillId="2" borderId="7" xfId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0" fillId="0" borderId="22" xfId="0" applyBorder="1">
      <alignment vertical="center"/>
    </xf>
    <xf numFmtId="41" fontId="0" fillId="0" borderId="27" xfId="0" applyNumberForma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8">
    <cellStyle name="쉼표 [0]" xfId="1" builtinId="6"/>
    <cellStyle name="쉼표 [0] 2" xfId="5"/>
    <cellStyle name="쉼표 [0] 3" xfId="4"/>
    <cellStyle name="쉼표 [0] 3 2" xfId="2"/>
    <cellStyle name="쉼표 [0] 3 2 2" xfId="7"/>
    <cellStyle name="쉼표 [0] 4" xf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10" sqref="G10"/>
    </sheetView>
  </sheetViews>
  <sheetFormatPr defaultRowHeight="16.5" x14ac:dyDescent="0.3"/>
  <cols>
    <col min="4" max="4" width="19.375" bestFit="1" customWidth="1"/>
    <col min="9" max="9" width="18.25" customWidth="1"/>
  </cols>
  <sheetData>
    <row r="1" spans="1:11" ht="34.5" customHeight="1" thickBot="1" x14ac:dyDescent="0.35">
      <c r="A1" s="67" t="s">
        <v>66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4" customHeight="1" thickBot="1" x14ac:dyDescent="0.35">
      <c r="A2" s="1" t="s">
        <v>7</v>
      </c>
      <c r="B2" s="2" t="s">
        <v>8</v>
      </c>
      <c r="C2" s="2" t="s">
        <v>9</v>
      </c>
      <c r="D2" s="3" t="s">
        <v>10</v>
      </c>
      <c r="E2" s="2" t="s">
        <v>11</v>
      </c>
      <c r="F2" s="3" t="s">
        <v>0</v>
      </c>
      <c r="G2" s="4" t="s">
        <v>12</v>
      </c>
      <c r="H2" s="4" t="s">
        <v>13</v>
      </c>
      <c r="I2" s="4" t="s">
        <v>14</v>
      </c>
      <c r="J2" s="5" t="s">
        <v>15</v>
      </c>
      <c r="K2" s="6" t="s">
        <v>16</v>
      </c>
    </row>
    <row r="3" spans="1:11" ht="24" customHeight="1" x14ac:dyDescent="0.3">
      <c r="A3" s="64" t="s">
        <v>6</v>
      </c>
      <c r="B3" s="7">
        <v>1</v>
      </c>
      <c r="C3" s="9" t="s">
        <v>4</v>
      </c>
      <c r="D3" s="8" t="s">
        <v>17</v>
      </c>
      <c r="E3" s="7" t="s">
        <v>18</v>
      </c>
      <c r="F3" s="9" t="s">
        <v>2</v>
      </c>
      <c r="G3" s="10">
        <v>10</v>
      </c>
      <c r="H3" s="10"/>
      <c r="I3" s="11">
        <f>H3*G3</f>
        <v>0</v>
      </c>
      <c r="J3" s="23" t="s">
        <v>20</v>
      </c>
      <c r="K3" s="12"/>
    </row>
    <row r="4" spans="1:11" ht="24" customHeight="1" x14ac:dyDescent="0.3">
      <c r="A4" s="65"/>
      <c r="B4" s="44">
        <v>2</v>
      </c>
      <c r="C4" s="14" t="s">
        <v>21</v>
      </c>
      <c r="D4" s="13" t="s">
        <v>17</v>
      </c>
      <c r="E4" s="44" t="s">
        <v>22</v>
      </c>
      <c r="F4" s="14" t="s">
        <v>2</v>
      </c>
      <c r="G4" s="15">
        <v>30</v>
      </c>
      <c r="H4" s="15"/>
      <c r="I4" s="15">
        <f>H4*G4</f>
        <v>0</v>
      </c>
      <c r="J4" s="19" t="s">
        <v>19</v>
      </c>
      <c r="K4" s="17"/>
    </row>
    <row r="5" spans="1:11" ht="24" customHeight="1" x14ac:dyDescent="0.3">
      <c r="A5" s="65"/>
      <c r="B5" s="44">
        <v>3</v>
      </c>
      <c r="C5" s="14" t="s">
        <v>21</v>
      </c>
      <c r="D5" s="13" t="s">
        <v>17</v>
      </c>
      <c r="E5" s="44" t="s">
        <v>23</v>
      </c>
      <c r="F5" s="14" t="s">
        <v>2</v>
      </c>
      <c r="G5" s="15">
        <v>80</v>
      </c>
      <c r="H5" s="15"/>
      <c r="I5" s="15">
        <f t="shared" ref="I5:I19" si="0">H5*G5</f>
        <v>0</v>
      </c>
      <c r="J5" s="19" t="s">
        <v>24</v>
      </c>
      <c r="K5" s="17"/>
    </row>
    <row r="6" spans="1:11" ht="24" customHeight="1" x14ac:dyDescent="0.3">
      <c r="A6" s="65"/>
      <c r="B6" s="44">
        <v>4</v>
      </c>
      <c r="C6" s="14" t="s">
        <v>21</v>
      </c>
      <c r="D6" s="13" t="s">
        <v>17</v>
      </c>
      <c r="E6" s="44" t="s">
        <v>25</v>
      </c>
      <c r="F6" s="14" t="s">
        <v>2</v>
      </c>
      <c r="G6" s="15">
        <v>60</v>
      </c>
      <c r="H6" s="15"/>
      <c r="I6" s="15">
        <f t="shared" si="0"/>
        <v>0</v>
      </c>
      <c r="J6" s="19" t="s">
        <v>19</v>
      </c>
      <c r="K6" s="17"/>
    </row>
    <row r="7" spans="1:11" ht="24" customHeight="1" x14ac:dyDescent="0.3">
      <c r="A7" s="65"/>
      <c r="B7" s="44">
        <v>5</v>
      </c>
      <c r="C7" s="14" t="s">
        <v>21</v>
      </c>
      <c r="D7" s="13" t="s">
        <v>26</v>
      </c>
      <c r="E7" s="44" t="s">
        <v>27</v>
      </c>
      <c r="F7" s="14" t="s">
        <v>2</v>
      </c>
      <c r="G7" s="15">
        <v>5</v>
      </c>
      <c r="H7" s="15"/>
      <c r="I7" s="15">
        <f t="shared" si="0"/>
        <v>0</v>
      </c>
      <c r="J7" s="19" t="s">
        <v>28</v>
      </c>
      <c r="K7" s="17"/>
    </row>
    <row r="8" spans="1:11" ht="24" customHeight="1" x14ac:dyDescent="0.3">
      <c r="A8" s="65"/>
      <c r="B8" s="44">
        <v>6</v>
      </c>
      <c r="C8" s="14" t="s">
        <v>29</v>
      </c>
      <c r="D8" s="13" t="s">
        <v>26</v>
      </c>
      <c r="E8" s="44" t="s">
        <v>30</v>
      </c>
      <c r="F8" s="14" t="s">
        <v>2</v>
      </c>
      <c r="G8" s="15">
        <v>120</v>
      </c>
      <c r="H8" s="15"/>
      <c r="I8" s="15">
        <f t="shared" si="0"/>
        <v>0</v>
      </c>
      <c r="J8" s="19" t="s">
        <v>24</v>
      </c>
      <c r="K8" s="17"/>
    </row>
    <row r="9" spans="1:11" ht="24" customHeight="1" x14ac:dyDescent="0.3">
      <c r="A9" s="65"/>
      <c r="B9" s="44">
        <v>7</v>
      </c>
      <c r="C9" s="14" t="s">
        <v>21</v>
      </c>
      <c r="D9" s="13" t="s">
        <v>26</v>
      </c>
      <c r="E9" s="44" t="s">
        <v>31</v>
      </c>
      <c r="F9" s="14" t="s">
        <v>2</v>
      </c>
      <c r="G9" s="15">
        <v>50</v>
      </c>
      <c r="H9" s="15"/>
      <c r="I9" s="15">
        <f t="shared" si="0"/>
        <v>0</v>
      </c>
      <c r="J9" s="19" t="s">
        <v>19</v>
      </c>
      <c r="K9" s="17"/>
    </row>
    <row r="10" spans="1:11" ht="24" customHeight="1" x14ac:dyDescent="0.3">
      <c r="A10" s="65"/>
      <c r="B10" s="44">
        <v>8</v>
      </c>
      <c r="C10" s="14" t="s">
        <v>29</v>
      </c>
      <c r="D10" s="13" t="s">
        <v>26</v>
      </c>
      <c r="E10" s="44" t="s">
        <v>32</v>
      </c>
      <c r="F10" s="14" t="s">
        <v>2</v>
      </c>
      <c r="G10" s="15">
        <v>40</v>
      </c>
      <c r="H10" s="15"/>
      <c r="I10" s="15">
        <f t="shared" si="0"/>
        <v>0</v>
      </c>
      <c r="J10" s="19" t="s">
        <v>24</v>
      </c>
      <c r="K10" s="17"/>
    </row>
    <row r="11" spans="1:11" ht="24" customHeight="1" x14ac:dyDescent="0.3">
      <c r="A11" s="65"/>
      <c r="B11" s="44">
        <v>9</v>
      </c>
      <c r="C11" s="14" t="s">
        <v>21</v>
      </c>
      <c r="D11" s="13" t="s">
        <v>26</v>
      </c>
      <c r="E11" s="44" t="s">
        <v>33</v>
      </c>
      <c r="F11" s="14" t="s">
        <v>2</v>
      </c>
      <c r="G11" s="15">
        <v>170</v>
      </c>
      <c r="H11" s="15"/>
      <c r="I11" s="15">
        <f t="shared" si="0"/>
        <v>0</v>
      </c>
      <c r="J11" s="19" t="s">
        <v>19</v>
      </c>
      <c r="K11" s="17"/>
    </row>
    <row r="12" spans="1:11" ht="24" customHeight="1" x14ac:dyDescent="0.3">
      <c r="A12" s="65"/>
      <c r="B12" s="44">
        <v>10</v>
      </c>
      <c r="C12" s="14" t="s">
        <v>34</v>
      </c>
      <c r="D12" s="13" t="s">
        <v>26</v>
      </c>
      <c r="E12" s="44" t="s">
        <v>35</v>
      </c>
      <c r="F12" s="14" t="s">
        <v>2</v>
      </c>
      <c r="G12" s="15">
        <v>40</v>
      </c>
      <c r="H12" s="15"/>
      <c r="I12" s="15">
        <f t="shared" si="0"/>
        <v>0</v>
      </c>
      <c r="J12" s="19" t="s">
        <v>24</v>
      </c>
      <c r="K12" s="17"/>
    </row>
    <row r="13" spans="1:11" ht="24" customHeight="1" x14ac:dyDescent="0.3">
      <c r="A13" s="65"/>
      <c r="B13" s="44">
        <v>11</v>
      </c>
      <c r="C13" s="14" t="s">
        <v>4</v>
      </c>
      <c r="D13" s="13" t="s">
        <v>26</v>
      </c>
      <c r="E13" s="44" t="s">
        <v>36</v>
      </c>
      <c r="F13" s="14" t="s">
        <v>2</v>
      </c>
      <c r="G13" s="15">
        <v>90</v>
      </c>
      <c r="H13" s="15"/>
      <c r="I13" s="15">
        <f t="shared" si="0"/>
        <v>0</v>
      </c>
      <c r="J13" s="19" t="s">
        <v>24</v>
      </c>
      <c r="K13" s="17"/>
    </row>
    <row r="14" spans="1:11" ht="24" customHeight="1" x14ac:dyDescent="0.3">
      <c r="A14" s="65"/>
      <c r="B14" s="44">
        <v>12</v>
      </c>
      <c r="C14" s="20" t="s">
        <v>4</v>
      </c>
      <c r="D14" s="21" t="s">
        <v>37</v>
      </c>
      <c r="E14" s="26" t="s">
        <v>38</v>
      </c>
      <c r="F14" s="20" t="s">
        <v>39</v>
      </c>
      <c r="G14" s="22">
        <v>30</v>
      </c>
      <c r="H14" s="22"/>
      <c r="I14" s="15">
        <f t="shared" si="0"/>
        <v>0</v>
      </c>
      <c r="J14" s="27" t="s">
        <v>40</v>
      </c>
      <c r="K14" s="28"/>
    </row>
    <row r="15" spans="1:11" ht="24" customHeight="1" x14ac:dyDescent="0.3">
      <c r="A15" s="65"/>
      <c r="B15" s="44">
        <v>13</v>
      </c>
      <c r="C15" s="14" t="s">
        <v>21</v>
      </c>
      <c r="D15" s="13" t="s">
        <v>41</v>
      </c>
      <c r="E15" s="29" t="s">
        <v>38</v>
      </c>
      <c r="F15" s="14" t="s">
        <v>39</v>
      </c>
      <c r="G15" s="15">
        <v>40</v>
      </c>
      <c r="H15" s="15"/>
      <c r="I15" s="15">
        <f t="shared" si="0"/>
        <v>0</v>
      </c>
      <c r="J15" s="19" t="s">
        <v>40</v>
      </c>
      <c r="K15" s="18"/>
    </row>
    <row r="16" spans="1:11" ht="24" customHeight="1" x14ac:dyDescent="0.3">
      <c r="A16" s="65"/>
      <c r="B16" s="44">
        <v>14</v>
      </c>
      <c r="C16" s="14" t="s">
        <v>21</v>
      </c>
      <c r="D16" s="13" t="s">
        <v>42</v>
      </c>
      <c r="E16" s="29" t="s">
        <v>38</v>
      </c>
      <c r="F16" s="14" t="s">
        <v>39</v>
      </c>
      <c r="G16" s="15">
        <v>5</v>
      </c>
      <c r="H16" s="15"/>
      <c r="I16" s="15">
        <f t="shared" si="0"/>
        <v>0</v>
      </c>
      <c r="J16" s="19" t="s">
        <v>40</v>
      </c>
      <c r="K16" s="18"/>
    </row>
    <row r="17" spans="1:11" ht="24" customHeight="1" x14ac:dyDescent="0.3">
      <c r="A17" s="65"/>
      <c r="B17" s="44">
        <v>15</v>
      </c>
      <c r="C17" s="14" t="s">
        <v>21</v>
      </c>
      <c r="D17" s="13" t="s">
        <v>43</v>
      </c>
      <c r="E17" s="30" t="s">
        <v>38</v>
      </c>
      <c r="F17" s="14" t="s">
        <v>3</v>
      </c>
      <c r="G17" s="15">
        <v>30</v>
      </c>
      <c r="H17" s="15"/>
      <c r="I17" s="15">
        <f t="shared" si="0"/>
        <v>0</v>
      </c>
      <c r="J17" s="16" t="s">
        <v>40</v>
      </c>
      <c r="K17" s="18"/>
    </row>
    <row r="18" spans="1:11" ht="24" customHeight="1" x14ac:dyDescent="0.3">
      <c r="A18" s="65"/>
      <c r="B18" s="44">
        <v>16</v>
      </c>
      <c r="C18" s="14" t="s">
        <v>21</v>
      </c>
      <c r="D18" s="13" t="s">
        <v>44</v>
      </c>
      <c r="E18" s="31" t="s">
        <v>5</v>
      </c>
      <c r="F18" s="14" t="s">
        <v>45</v>
      </c>
      <c r="G18" s="15">
        <v>12</v>
      </c>
      <c r="H18" s="15"/>
      <c r="I18" s="15">
        <f t="shared" si="0"/>
        <v>0</v>
      </c>
      <c r="J18" s="16" t="s">
        <v>46</v>
      </c>
      <c r="K18" s="18"/>
    </row>
    <row r="19" spans="1:11" ht="24" customHeight="1" x14ac:dyDescent="0.3">
      <c r="A19" s="65"/>
      <c r="B19" s="44">
        <v>17</v>
      </c>
      <c r="C19" s="14" t="s">
        <v>21</v>
      </c>
      <c r="D19" s="13" t="s">
        <v>47</v>
      </c>
      <c r="E19" s="31" t="s">
        <v>38</v>
      </c>
      <c r="F19" s="14" t="s">
        <v>39</v>
      </c>
      <c r="G19" s="15">
        <v>170</v>
      </c>
      <c r="H19" s="15"/>
      <c r="I19" s="15">
        <f t="shared" si="0"/>
        <v>0</v>
      </c>
      <c r="J19" s="16"/>
      <c r="K19" s="18"/>
    </row>
    <row r="20" spans="1:11" ht="24" customHeight="1" thickBot="1" x14ac:dyDescent="0.35">
      <c r="A20" s="66"/>
      <c r="B20" s="47">
        <v>18</v>
      </c>
      <c r="C20" s="48" t="s">
        <v>29</v>
      </c>
      <c r="D20" s="49" t="s">
        <v>48</v>
      </c>
      <c r="E20" s="50" t="s">
        <v>38</v>
      </c>
      <c r="F20" s="48" t="s">
        <v>39</v>
      </c>
      <c r="G20" s="51">
        <v>70</v>
      </c>
      <c r="H20" s="51"/>
      <c r="I20" s="51">
        <f t="shared" ref="I20" si="1">H20*G20</f>
        <v>0</v>
      </c>
      <c r="J20" s="52" t="s">
        <v>49</v>
      </c>
      <c r="K20" s="53"/>
    </row>
    <row r="21" spans="1:11" ht="24" customHeight="1" thickBot="1" x14ac:dyDescent="0.35">
      <c r="H21" s="55" t="s">
        <v>63</v>
      </c>
      <c r="I21" s="54">
        <f>SUM(I3:I20)</f>
        <v>0</v>
      </c>
    </row>
  </sheetData>
  <mergeCells count="2">
    <mergeCell ref="A3:A20"/>
    <mergeCell ref="A1:K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10" sqref="D10"/>
    </sheetView>
  </sheetViews>
  <sheetFormatPr defaultRowHeight="16.5" x14ac:dyDescent="0.3"/>
  <cols>
    <col min="4" max="4" width="19.375" bestFit="1" customWidth="1"/>
    <col min="9" max="9" width="13.75" customWidth="1"/>
  </cols>
  <sheetData>
    <row r="1" spans="1:11" ht="34.5" customHeight="1" thickBot="1" x14ac:dyDescent="0.35">
      <c r="A1" s="67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30.75" customHeight="1" x14ac:dyDescent="0.3">
      <c r="A2" s="56" t="s">
        <v>7</v>
      </c>
      <c r="B2" s="57" t="s">
        <v>8</v>
      </c>
      <c r="C2" s="57" t="s">
        <v>9</v>
      </c>
      <c r="D2" s="58" t="s">
        <v>10</v>
      </c>
      <c r="E2" s="57" t="s">
        <v>11</v>
      </c>
      <c r="F2" s="58" t="s">
        <v>0</v>
      </c>
      <c r="G2" s="59" t="s">
        <v>12</v>
      </c>
      <c r="H2" s="59" t="s">
        <v>13</v>
      </c>
      <c r="I2" s="59" t="s">
        <v>14</v>
      </c>
      <c r="J2" s="60" t="s">
        <v>15</v>
      </c>
      <c r="K2" s="61" t="s">
        <v>16</v>
      </c>
    </row>
    <row r="3" spans="1:11" ht="30.75" customHeight="1" x14ac:dyDescent="0.3">
      <c r="A3" s="69" t="s">
        <v>56</v>
      </c>
      <c r="B3" s="14">
        <v>1</v>
      </c>
      <c r="C3" s="14"/>
      <c r="D3" s="13" t="s">
        <v>50</v>
      </c>
      <c r="E3" s="44"/>
      <c r="F3" s="14" t="s">
        <v>51</v>
      </c>
      <c r="G3" s="15">
        <v>6000</v>
      </c>
      <c r="H3" s="15"/>
      <c r="I3" s="15">
        <f t="shared" ref="I3:I6" si="0">H3*G3</f>
        <v>0</v>
      </c>
      <c r="J3" s="16"/>
      <c r="K3" s="18"/>
    </row>
    <row r="4" spans="1:11" ht="30.75" customHeight="1" x14ac:dyDescent="0.3">
      <c r="A4" s="69"/>
      <c r="B4" s="14">
        <v>2</v>
      </c>
      <c r="C4" s="14"/>
      <c r="D4" s="13" t="s">
        <v>52</v>
      </c>
      <c r="E4" s="44"/>
      <c r="F4" s="14" t="s">
        <v>51</v>
      </c>
      <c r="G4" s="15">
        <v>1300</v>
      </c>
      <c r="H4" s="15"/>
      <c r="I4" s="15">
        <f t="shared" si="0"/>
        <v>0</v>
      </c>
      <c r="J4" s="16"/>
      <c r="K4" s="18"/>
    </row>
    <row r="5" spans="1:11" ht="30.75" customHeight="1" x14ac:dyDescent="0.3">
      <c r="A5" s="69"/>
      <c r="B5" s="14">
        <v>3</v>
      </c>
      <c r="C5" s="14"/>
      <c r="D5" s="13" t="s">
        <v>53</v>
      </c>
      <c r="E5" s="44"/>
      <c r="F5" s="14" t="s">
        <v>51</v>
      </c>
      <c r="G5" s="15">
        <v>300</v>
      </c>
      <c r="H5" s="15"/>
      <c r="I5" s="15">
        <f t="shared" si="0"/>
        <v>0</v>
      </c>
      <c r="J5" s="16"/>
      <c r="K5" s="18"/>
    </row>
    <row r="6" spans="1:11" ht="30.75" customHeight="1" thickBot="1" x14ac:dyDescent="0.35">
      <c r="A6" s="70"/>
      <c r="B6" s="48">
        <v>4</v>
      </c>
      <c r="C6" s="48"/>
      <c r="D6" s="49" t="s">
        <v>54</v>
      </c>
      <c r="E6" s="47"/>
      <c r="F6" s="48" t="s">
        <v>55</v>
      </c>
      <c r="G6" s="51">
        <v>10</v>
      </c>
      <c r="H6" s="51"/>
      <c r="I6" s="51">
        <f t="shared" si="0"/>
        <v>0</v>
      </c>
      <c r="J6" s="52"/>
      <c r="K6" s="53"/>
    </row>
    <row r="7" spans="1:11" ht="30.75" customHeight="1" thickBot="1" x14ac:dyDescent="0.35">
      <c r="H7" s="62" t="s">
        <v>63</v>
      </c>
      <c r="I7" s="63">
        <f>SUM(I3:I6)</f>
        <v>0</v>
      </c>
    </row>
  </sheetData>
  <mergeCells count="2">
    <mergeCell ref="A1:K1"/>
    <mergeCell ref="A3:A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12" sqref="D12"/>
    </sheetView>
  </sheetViews>
  <sheetFormatPr defaultRowHeight="16.5" x14ac:dyDescent="0.3"/>
  <cols>
    <col min="4" max="4" width="19.375" bestFit="1" customWidth="1"/>
    <col min="9" max="9" width="13.375" customWidth="1"/>
  </cols>
  <sheetData>
    <row r="1" spans="1:11" ht="34.5" customHeight="1" thickBot="1" x14ac:dyDescent="0.35">
      <c r="A1" s="67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31.5" customHeight="1" thickBot="1" x14ac:dyDescent="0.35">
      <c r="A2" s="1" t="s">
        <v>7</v>
      </c>
      <c r="B2" s="2" t="s">
        <v>8</v>
      </c>
      <c r="C2" s="2" t="s">
        <v>9</v>
      </c>
      <c r="D2" s="3" t="s">
        <v>10</v>
      </c>
      <c r="E2" s="2" t="s">
        <v>11</v>
      </c>
      <c r="F2" s="3" t="s">
        <v>0</v>
      </c>
      <c r="G2" s="4" t="s">
        <v>12</v>
      </c>
      <c r="H2" s="4" t="s">
        <v>13</v>
      </c>
      <c r="I2" s="4" t="s">
        <v>14</v>
      </c>
      <c r="J2" s="5" t="s">
        <v>15</v>
      </c>
      <c r="K2" s="6" t="s">
        <v>16</v>
      </c>
    </row>
    <row r="3" spans="1:11" ht="31.5" customHeight="1" thickTop="1" x14ac:dyDescent="0.3">
      <c r="A3" s="71" t="s">
        <v>57</v>
      </c>
      <c r="B3" s="24">
        <v>1</v>
      </c>
      <c r="C3" s="45" t="s">
        <v>58</v>
      </c>
      <c r="D3" s="32" t="s">
        <v>59</v>
      </c>
      <c r="E3" s="33" t="s">
        <v>60</v>
      </c>
      <c r="F3" s="24" t="s">
        <v>1</v>
      </c>
      <c r="G3" s="34">
        <v>180</v>
      </c>
      <c r="H3" s="25"/>
      <c r="I3" s="25">
        <f t="shared" ref="I3:I4" si="0">H3*G3</f>
        <v>0</v>
      </c>
      <c r="J3" s="35"/>
      <c r="K3" s="36"/>
    </row>
    <row r="4" spans="1:11" ht="31.5" customHeight="1" thickBot="1" x14ac:dyDescent="0.35">
      <c r="A4" s="72"/>
      <c r="B4" s="37">
        <v>2</v>
      </c>
      <c r="C4" s="46"/>
      <c r="D4" s="38" t="s">
        <v>61</v>
      </c>
      <c r="E4" s="39" t="s">
        <v>62</v>
      </c>
      <c r="F4" s="37" t="s">
        <v>1</v>
      </c>
      <c r="G4" s="40">
        <v>200</v>
      </c>
      <c r="H4" s="41"/>
      <c r="I4" s="41">
        <f t="shared" si="0"/>
        <v>0</v>
      </c>
      <c r="J4" s="42"/>
      <c r="K4" s="43"/>
    </row>
    <row r="5" spans="1:11" ht="31.5" customHeight="1" thickTop="1" thickBot="1" x14ac:dyDescent="0.35">
      <c r="H5" s="55" t="s">
        <v>63</v>
      </c>
      <c r="I5" s="54">
        <f>SUM(I3:I4)</f>
        <v>0</v>
      </c>
    </row>
  </sheetData>
  <mergeCells count="2">
    <mergeCell ref="A1:K1"/>
    <mergeCell ref="A3:A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1군</vt:lpstr>
      <vt:lpstr>2군</vt:lpstr>
      <vt:lpstr>3군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2023-11-13T01:42:29Z</cp:lastPrinted>
  <dcterms:created xsi:type="dcterms:W3CDTF">2021-11-17T01:25:23Z</dcterms:created>
  <dcterms:modified xsi:type="dcterms:W3CDTF">2023-11-27T02:45:25Z</dcterms:modified>
</cp:coreProperties>
</file>