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수술재료\사전규격 및 공고\재공고\"/>
    </mc:Choice>
  </mc:AlternateContent>
  <bookViews>
    <workbookView xWindow="0" yWindow="0" windowWidth="25170" windowHeight="11145" activeTab="1"/>
  </bookViews>
  <sheets>
    <sheet name="수술재료 1군" sheetId="6" r:id="rId1"/>
    <sheet name="수술재료 2군" sheetId="12" r:id="rId2"/>
  </sheets>
  <definedNames>
    <definedName name="_xlnm.Print_Area" localSheetId="0">'수술재료 1군'!$A$1:$I$12</definedName>
    <definedName name="_xlnm.Print_Titles" localSheetId="0">'수술재료 1군'!$4:$4</definedName>
  </definedNames>
  <calcPr calcId="162913"/>
</workbook>
</file>

<file path=xl/calcChain.xml><?xml version="1.0" encoding="utf-8"?>
<calcChain xmlns="http://schemas.openxmlformats.org/spreadsheetml/2006/main">
  <c r="H5" i="12" l="1"/>
  <c r="H17" i="12"/>
  <c r="H16" i="12"/>
  <c r="H15" i="12"/>
  <c r="H14" i="12"/>
  <c r="H13" i="12"/>
  <c r="H12" i="12"/>
  <c r="H11" i="12"/>
  <c r="H10" i="12"/>
  <c r="H9" i="12"/>
  <c r="H8" i="12"/>
  <c r="H7" i="12"/>
  <c r="H6" i="12"/>
  <c r="H12" i="6" l="1"/>
  <c r="H6" i="6"/>
  <c r="H7" i="6"/>
  <c r="H8" i="6"/>
  <c r="H9" i="6"/>
  <c r="H10" i="6"/>
  <c r="H11" i="6"/>
  <c r="H5" i="6"/>
</calcChain>
</file>

<file path=xl/sharedStrings.xml><?xml version="1.0" encoding="utf-8"?>
<sst xmlns="http://schemas.openxmlformats.org/spreadsheetml/2006/main" count="118" uniqueCount="83">
  <si>
    <t>BIOMET</t>
  </si>
  <si>
    <t>전규격</t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</si>
  <si>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</si>
  <si>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</si>
  <si>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</si>
  <si>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</si>
  <si>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</si>
  <si>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</si>
  <si>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예정수량</t>
    <phoneticPr fontId="2" type="noConversion"/>
  </si>
  <si>
    <t>코   드</t>
    <phoneticPr fontId="2" type="noConversion"/>
  </si>
  <si>
    <t>품   명</t>
    <phoneticPr fontId="2" type="noConversion"/>
  </si>
  <si>
    <t>규   격</t>
    <phoneticPr fontId="2" type="noConversion"/>
  </si>
  <si>
    <t>단  위</t>
    <phoneticPr fontId="2" type="noConversion"/>
  </si>
  <si>
    <t>단   가</t>
    <phoneticPr fontId="2" type="noConversion"/>
  </si>
  <si>
    <t>금   액</t>
    <phoneticPr fontId="2" type="noConversion"/>
  </si>
  <si>
    <t>NO.</t>
    <phoneticPr fontId="2" type="noConversion"/>
  </si>
  <si>
    <t>제조회사</t>
    <phoneticPr fontId="2" type="noConversion"/>
  </si>
  <si>
    <t>EA</t>
  </si>
  <si>
    <t xml:space="preserve"> </t>
    <phoneticPr fontId="2" type="noConversion"/>
  </si>
  <si>
    <t>합 계</t>
    <phoneticPr fontId="2" type="noConversion"/>
  </si>
  <si>
    <t>2023년 수술재료 입찰품목 내역서 (1군)</t>
    <phoneticPr fontId="2" type="noConversion"/>
  </si>
  <si>
    <t>VANGUARD FEMORAL COMPONENTS</t>
  </si>
  <si>
    <t>E2001106</t>
  </si>
  <si>
    <t>BIOMET ORTHOPEDICS, INC</t>
  </si>
  <si>
    <t>E2011006</t>
  </si>
  <si>
    <t>E2021206</t>
  </si>
  <si>
    <t>E2002106</t>
  </si>
  <si>
    <t>E2021406</t>
  </si>
  <si>
    <t>E2041106</t>
  </si>
  <si>
    <t>E2051006</t>
  </si>
  <si>
    <t>2023년 수술재료 입찰품목 내역서 (2군)</t>
    <phoneticPr fontId="2" type="noConversion"/>
  </si>
  <si>
    <t>NO.</t>
    <phoneticPr fontId="2" type="noConversion"/>
  </si>
  <si>
    <t>품   명</t>
    <phoneticPr fontId="2" type="noConversion"/>
  </si>
  <si>
    <t>코   드</t>
    <phoneticPr fontId="2" type="noConversion"/>
  </si>
  <si>
    <t>규   격</t>
    <phoneticPr fontId="2" type="noConversion"/>
  </si>
  <si>
    <t>예정수량</t>
    <phoneticPr fontId="2" type="noConversion"/>
  </si>
  <si>
    <t>단   가</t>
    <phoneticPr fontId="2" type="noConversion"/>
  </si>
  <si>
    <t>금   액</t>
    <phoneticPr fontId="2" type="noConversion"/>
  </si>
  <si>
    <t>제 조 회 사</t>
    <phoneticPr fontId="2" type="noConversion"/>
  </si>
  <si>
    <t>MEDIAS OS</t>
  </si>
  <si>
    <t>BK7003ZC</t>
  </si>
  <si>
    <t>SUZHOU SUNMED CO.,LTD</t>
  </si>
  <si>
    <t>TBAND</t>
  </si>
  <si>
    <t>BK7001VB</t>
  </si>
  <si>
    <t>ANJI HENGFENG SANITARY 
MATERIAL CO.,LTD</t>
  </si>
  <si>
    <t>콜라폼A(COLLAFORM A)</t>
  </si>
  <si>
    <t>(5x5cm)
25㎠이상-40㎠미만</t>
    <phoneticPr fontId="2" type="noConversion"/>
  </si>
  <si>
    <t>NKMEDITECH INC.</t>
  </si>
  <si>
    <t>INTERGRAFT-BC</t>
  </si>
  <si>
    <t>C0429011</t>
  </si>
  <si>
    <t>15CC(15g)</t>
  </si>
  <si>
    <t>CELLUMED CO,.LTD.</t>
  </si>
  <si>
    <t>C0429013</t>
  </si>
  <si>
    <t>30CC(30g)</t>
  </si>
  <si>
    <t>CS-VAC MIXING BOWL SYSTEM</t>
  </si>
  <si>
    <t>D1102293</t>
  </si>
  <si>
    <t>BOWL TYPE</t>
  </si>
  <si>
    <t>(주)에이치세븐</t>
  </si>
  <si>
    <t>DUALPOR COLLAGENPUTTY 5,7</t>
  </si>
  <si>
    <t>C0510104</t>
  </si>
  <si>
    <t xml:space="preserve"> A-D (1.96g)
5이상 10미만(㎤)</t>
  </si>
  <si>
    <t>OSSGEN</t>
  </si>
  <si>
    <t>EXOFIN HVTA</t>
  </si>
  <si>
    <t>B3340006</t>
  </si>
  <si>
    <t>1ml</t>
  </si>
  <si>
    <t>CHEMENCE MEDICAL, INC</t>
  </si>
  <si>
    <t>EZ-UP</t>
  </si>
  <si>
    <t>B3010104</t>
  </si>
  <si>
    <t>4H(5cm미만)</t>
  </si>
  <si>
    <t>ORANGE MEDICAL</t>
  </si>
  <si>
    <t>NOVOSEAL</t>
  </si>
  <si>
    <t>M2070104</t>
  </si>
  <si>
    <t>2G</t>
  </si>
  <si>
    <t>CGBIO</t>
  </si>
  <si>
    <t>TOTALSHIELD SURGICAL HOOD</t>
  </si>
  <si>
    <t>M2120052</t>
  </si>
  <si>
    <t>ZIMMER SURGICAL, INC</t>
  </si>
  <si>
    <t>PURAMENT-A</t>
  </si>
  <si>
    <t>E5002049</t>
  </si>
  <si>
    <t>40G</t>
  </si>
  <si>
    <t>HYUNDAI BIOLAND CO., LTD.</t>
  </si>
  <si>
    <t xml:space="preserve"> </t>
    <phoneticPr fontId="2" type="noConversion"/>
  </si>
  <si>
    <t>합 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</si>
</sst>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&quot;₩&quot;#,##0_);\(&quot;₩&quot;#,##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color indexed="8"/>
      <name val="굴림"/>
      <family val="3"/>
      <charset val="129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1" applyNumberFormat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1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41" fontId="0" fillId="0" borderId="1" xfId="0" applyNumberForma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1" fontId="0" fillId="0" borderId="1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Fill="1" applyBorder="1" applyAlignment="1">
      <alignment horizontal="left" vertical="center"/>
    </xf>
    <xf numFmtId="41" fontId="1" fillId="0" borderId="1" xfId="7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41" fontId="9" fillId="0" borderId="5" xfId="0" applyNumberFormat="1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12" fillId="0" borderId="0" xfId="0" applyFont="1" applyBorder="1" applyAlignment="1">
      <alignment horizontal="center" wrapText="1"/>
    </xf>
    <xf numFmtId="31" fontId="0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0" fillId="0" borderId="2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</cellXfs>
  <cellStyles count="9">
    <cellStyle name="쉼표 [0]" xfId="1" builtinId="6"/>
    <cellStyle name="쉼표 [0] 2" xfId="2"/>
    <cellStyle name="쉼표 [0] 2 2" xfId="5"/>
    <cellStyle name="쉼표 [0] 2 3" xfId="8"/>
    <cellStyle name="쉼표 [0] 3" xfId="4"/>
    <cellStyle name="쉼표 [0] 4" xfId="7"/>
    <cellStyle name="표준" xfId="0" builtinId="0"/>
    <cellStyle name="표준 2" xfId="6"/>
    <cellStyle name="표준_Sheet1_1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2:O12"/>
  <sheetViews>
    <sheetView zoomScaleNormal="100" workbookViewId="0">
      <pane ySplit="4" topLeftCell="A5" activePane="bottomLeft" state="frozen"/>
      <selection activeCell="F28" sqref="F28"/>
      <selection pane="bottomLeft" activeCell="C14" sqref="C13:C14"/>
    </sheetView>
  </sheetViews>
  <sheetFormatPr defaultRowHeight="21.95" customHeight="1"/>
  <cols>
    <col min="1" max="1" width="3.77734375" style="3" customWidth="1"/>
    <col min="2" max="2" width="36.44140625" style="3" bestFit="1" customWidth="1"/>
    <col min="3" max="3" width="16.44140625" style="3" customWidth="1"/>
    <col min="4" max="4" width="6.5546875" style="3" customWidth="1"/>
    <col min="5" max="5" width="8" style="3" customWidth="1"/>
    <col min="6" max="6" width="8.21875" style="3" customWidth="1"/>
    <col min="7" max="8" width="15.77734375" style="3" customWidth="1"/>
    <col min="9" max="9" width="19.21875" style="1" bestFit="1" customWidth="1"/>
    <col min="10" max="15" width="8.88671875" style="1"/>
    <col min="16" max="16384" width="8.88671875" style="3"/>
  </cols>
  <sheetData>
    <row r="2" spans="1:9" ht="24.95" customHeight="1">
      <c r="A2" s="44" t="s">
        <v>20</v>
      </c>
      <c r="B2" s="44"/>
      <c r="C2" s="44"/>
      <c r="D2" s="44"/>
      <c r="E2" s="44"/>
      <c r="F2" s="44"/>
      <c r="G2" s="44"/>
      <c r="H2" s="44"/>
      <c r="I2" s="44"/>
    </row>
    <row r="3" spans="1:9" ht="21.95" customHeight="1">
      <c r="A3" s="45"/>
      <c r="B3" s="45"/>
      <c r="C3" s="45"/>
      <c r="D3" s="1"/>
      <c r="E3" s="46"/>
      <c r="F3" s="46"/>
      <c r="G3" s="2"/>
    </row>
    <row r="4" spans="1:9" ht="26.25" customHeight="1">
      <c r="A4" s="20" t="s">
        <v>15</v>
      </c>
      <c r="B4" s="20" t="s">
        <v>10</v>
      </c>
      <c r="C4" s="20" t="s">
        <v>9</v>
      </c>
      <c r="D4" s="20" t="s">
        <v>11</v>
      </c>
      <c r="E4" s="20" t="s">
        <v>12</v>
      </c>
      <c r="F4" s="20" t="s">
        <v>8</v>
      </c>
      <c r="G4" s="20" t="s">
        <v>13</v>
      </c>
      <c r="H4" s="20" t="s">
        <v>14</v>
      </c>
      <c r="I4" s="20" t="s">
        <v>16</v>
      </c>
    </row>
    <row r="5" spans="1:9" ht="21.95" customHeight="1">
      <c r="A5" s="8">
        <v>1</v>
      </c>
      <c r="B5" s="11" t="s">
        <v>21</v>
      </c>
      <c r="C5" s="12" t="s">
        <v>22</v>
      </c>
      <c r="D5" s="13" t="s">
        <v>1</v>
      </c>
      <c r="E5" s="8" t="s">
        <v>17</v>
      </c>
      <c r="F5" s="14">
        <v>200</v>
      </c>
      <c r="G5" s="15"/>
      <c r="H5" s="15">
        <f>G5*F5</f>
        <v>0</v>
      </c>
      <c r="I5" s="16" t="s">
        <v>23</v>
      </c>
    </row>
    <row r="6" spans="1:9" ht="21.95" customHeight="1">
      <c r="A6" s="8">
        <v>2</v>
      </c>
      <c r="B6" s="11" t="s">
        <v>2</v>
      </c>
      <c r="C6" s="13" t="s">
        <v>24</v>
      </c>
      <c r="D6" s="13" t="s">
        <v>1</v>
      </c>
      <c r="E6" s="8" t="s">
        <v>17</v>
      </c>
      <c r="F6" s="15">
        <v>200</v>
      </c>
      <c r="G6" s="15"/>
      <c r="H6" s="15">
        <f t="shared" ref="H6:H11" si="0">G6*F6</f>
        <v>0</v>
      </c>
      <c r="I6" s="16" t="s">
        <v>0</v>
      </c>
    </row>
    <row r="7" spans="1:9" ht="21.95" customHeight="1">
      <c r="A7" s="8">
        <v>3</v>
      </c>
      <c r="B7" s="11" t="s">
        <v>3</v>
      </c>
      <c r="C7" s="13" t="s">
        <v>25</v>
      </c>
      <c r="D7" s="13" t="s">
        <v>1</v>
      </c>
      <c r="E7" s="8" t="s">
        <v>17</v>
      </c>
      <c r="F7" s="15">
        <v>200</v>
      </c>
      <c r="G7" s="15"/>
      <c r="H7" s="15">
        <f t="shared" si="0"/>
        <v>0</v>
      </c>
      <c r="I7" s="16" t="s">
        <v>23</v>
      </c>
    </row>
    <row r="8" spans="1:9" ht="21.95" customHeight="1">
      <c r="A8" s="8">
        <v>4</v>
      </c>
      <c r="B8" s="11" t="s">
        <v>4</v>
      </c>
      <c r="C8" s="13" t="s">
        <v>26</v>
      </c>
      <c r="D8" s="13" t="s">
        <v>1</v>
      </c>
      <c r="E8" s="8" t="s">
        <v>17</v>
      </c>
      <c r="F8" s="15">
        <v>5</v>
      </c>
      <c r="G8" s="15"/>
      <c r="H8" s="15">
        <f t="shared" si="0"/>
        <v>0</v>
      </c>
      <c r="I8" s="16" t="s">
        <v>0</v>
      </c>
    </row>
    <row r="9" spans="1:9" ht="21.95" customHeight="1">
      <c r="A9" s="8">
        <v>5</v>
      </c>
      <c r="B9" s="11" t="s">
        <v>5</v>
      </c>
      <c r="C9" s="13" t="s">
        <v>27</v>
      </c>
      <c r="D9" s="13" t="s">
        <v>1</v>
      </c>
      <c r="E9" s="8" t="s">
        <v>17</v>
      </c>
      <c r="F9" s="15">
        <v>5</v>
      </c>
      <c r="G9" s="15"/>
      <c r="H9" s="15">
        <f t="shared" si="0"/>
        <v>0</v>
      </c>
      <c r="I9" s="16" t="s">
        <v>0</v>
      </c>
    </row>
    <row r="10" spans="1:9" ht="21.95" customHeight="1">
      <c r="A10" s="8">
        <v>6</v>
      </c>
      <c r="B10" s="11" t="s">
        <v>6</v>
      </c>
      <c r="C10" s="13" t="s">
        <v>28</v>
      </c>
      <c r="D10" s="13" t="s">
        <v>1</v>
      </c>
      <c r="E10" s="8" t="s">
        <v>17</v>
      </c>
      <c r="F10" s="15">
        <v>10</v>
      </c>
      <c r="G10" s="15"/>
      <c r="H10" s="15">
        <f t="shared" si="0"/>
        <v>0</v>
      </c>
      <c r="I10" s="16" t="s">
        <v>0</v>
      </c>
    </row>
    <row r="11" spans="1:9" ht="21.95" customHeight="1">
      <c r="A11" s="8">
        <v>7</v>
      </c>
      <c r="B11" s="11" t="s">
        <v>7</v>
      </c>
      <c r="C11" s="13" t="s">
        <v>29</v>
      </c>
      <c r="D11" s="13" t="s">
        <v>1</v>
      </c>
      <c r="E11" s="8" t="s">
        <v>17</v>
      </c>
      <c r="F11" s="15">
        <v>10</v>
      </c>
      <c r="G11" s="15"/>
      <c r="H11" s="15">
        <f t="shared" si="0"/>
        <v>0</v>
      </c>
      <c r="I11" s="16" t="s">
        <v>0</v>
      </c>
    </row>
    <row r="12" spans="1:9" ht="24" customHeight="1">
      <c r="A12" s="9" t="s">
        <v>18</v>
      </c>
      <c r="B12" s="9"/>
      <c r="C12" s="9"/>
      <c r="D12" s="9"/>
      <c r="E12" s="9"/>
      <c r="F12" s="10"/>
      <c r="G12" s="17" t="s">
        <v>19</v>
      </c>
      <c r="H12" s="18">
        <f>SUM(H5:H11)</f>
        <v>0</v>
      </c>
      <c r="I12" s="19"/>
    </row>
  </sheetData>
  <mergeCells count="3">
    <mergeCell ref="A2:I2"/>
    <mergeCell ref="A3:C3"/>
    <mergeCell ref="E3:F3"/>
  </mergeCells>
  <phoneticPr fontId="2" type="noConversion"/>
  <printOptions horizontalCentered="1"/>
  <pageMargins left="0.15748031496062992" right="0.15748031496062992" top="0.31" bottom="0.28999999999999998" header="0.17" footer="0.17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N18"/>
  <sheetViews>
    <sheetView tabSelected="1" workbookViewId="0">
      <selection activeCell="C8" sqref="C8"/>
    </sheetView>
  </sheetViews>
  <sheetFormatPr defaultRowHeight="21.95" customHeight="1"/>
  <cols>
    <col min="1" max="1" width="3.77734375" style="4" customWidth="1"/>
    <col min="2" max="2" width="37.33203125" style="4" customWidth="1"/>
    <col min="3" max="3" width="12.21875" style="5" customWidth="1"/>
    <col min="4" max="4" width="17.109375" style="5" customWidth="1"/>
    <col min="5" max="5" width="8" style="5" customWidth="1"/>
    <col min="6" max="6" width="8.21875" style="4" bestFit="1" customWidth="1"/>
    <col min="7" max="7" width="12.21875" style="4" customWidth="1"/>
    <col min="8" max="8" width="16" style="4" customWidth="1"/>
    <col min="9" max="9" width="28.6640625" style="6" customWidth="1"/>
    <col min="10" max="14" width="8.88671875" style="6"/>
    <col min="15" max="16384" width="8.88671875" style="4"/>
  </cols>
  <sheetData>
    <row r="2" spans="1:14" ht="26.25">
      <c r="A2" s="44" t="s">
        <v>30</v>
      </c>
      <c r="B2" s="44"/>
      <c r="C2" s="44"/>
      <c r="D2" s="44"/>
      <c r="E2" s="44"/>
      <c r="F2" s="44"/>
      <c r="G2" s="44"/>
      <c r="H2" s="44"/>
      <c r="I2" s="44"/>
    </row>
    <row r="3" spans="1:14" ht="21.95" customHeight="1">
      <c r="A3" s="47"/>
      <c r="B3" s="47"/>
      <c r="C3" s="47"/>
      <c r="D3" s="7"/>
      <c r="E3" s="48"/>
      <c r="F3" s="48"/>
      <c r="G3" s="21"/>
    </row>
    <row r="4" spans="1:14" s="24" customFormat="1" ht="18" customHeight="1">
      <c r="A4" s="22" t="s">
        <v>31</v>
      </c>
      <c r="B4" s="22" t="s">
        <v>32</v>
      </c>
      <c r="C4" s="22" t="s">
        <v>33</v>
      </c>
      <c r="D4" s="22" t="s">
        <v>34</v>
      </c>
      <c r="E4" s="22" t="s">
        <v>12</v>
      </c>
      <c r="F4" s="22" t="s">
        <v>35</v>
      </c>
      <c r="G4" s="22" t="s">
        <v>36</v>
      </c>
      <c r="H4" s="22" t="s">
        <v>37</v>
      </c>
      <c r="I4" s="22" t="s">
        <v>38</v>
      </c>
      <c r="J4" s="23"/>
      <c r="K4" s="23"/>
      <c r="L4" s="23"/>
      <c r="M4" s="23"/>
      <c r="N4" s="23"/>
    </row>
    <row r="5" spans="1:14" s="24" customFormat="1" ht="18" customHeight="1">
      <c r="A5" s="25">
        <v>1</v>
      </c>
      <c r="B5" s="26" t="s">
        <v>39</v>
      </c>
      <c r="C5" s="25" t="s">
        <v>40</v>
      </c>
      <c r="D5" s="25" t="s">
        <v>1</v>
      </c>
      <c r="E5" s="25" t="s">
        <v>17</v>
      </c>
      <c r="F5" s="27">
        <v>300</v>
      </c>
      <c r="G5" s="28"/>
      <c r="H5" s="27">
        <f>G5*F5</f>
        <v>0</v>
      </c>
      <c r="I5" s="29" t="s">
        <v>41</v>
      </c>
      <c r="J5" s="23"/>
      <c r="K5" s="23"/>
      <c r="L5" s="23"/>
      <c r="M5" s="23"/>
      <c r="N5" s="23"/>
    </row>
    <row r="6" spans="1:14" s="24" customFormat="1" ht="18" customHeight="1">
      <c r="A6" s="25">
        <v>2</v>
      </c>
      <c r="B6" s="26" t="s">
        <v>42</v>
      </c>
      <c r="C6" s="25" t="s">
        <v>43</v>
      </c>
      <c r="D6" s="30" t="s">
        <v>1</v>
      </c>
      <c r="E6" s="8" t="s">
        <v>17</v>
      </c>
      <c r="F6" s="27">
        <v>300</v>
      </c>
      <c r="G6" s="31"/>
      <c r="H6" s="27">
        <f t="shared" ref="H6:H16" si="0">G6*F6</f>
        <v>0</v>
      </c>
      <c r="I6" s="29" t="s">
        <v>44</v>
      </c>
      <c r="J6" s="23"/>
      <c r="K6" s="23"/>
      <c r="L6" s="23"/>
      <c r="M6" s="23"/>
      <c r="N6" s="23"/>
    </row>
    <row r="7" spans="1:14" s="24" customFormat="1" ht="18" customHeight="1">
      <c r="A7" s="25">
        <v>3</v>
      </c>
      <c r="B7" s="26" t="s">
        <v>45</v>
      </c>
      <c r="C7" s="25"/>
      <c r="D7" s="32" t="s">
        <v>46</v>
      </c>
      <c r="E7" s="8" t="s">
        <v>17</v>
      </c>
      <c r="F7" s="27">
        <v>300</v>
      </c>
      <c r="G7" s="31"/>
      <c r="H7" s="27">
        <f t="shared" si="0"/>
        <v>0</v>
      </c>
      <c r="I7" s="29" t="s">
        <v>47</v>
      </c>
      <c r="J7" s="23"/>
      <c r="K7" s="23"/>
      <c r="L7" s="23"/>
      <c r="M7" s="23"/>
      <c r="N7" s="23"/>
    </row>
    <row r="8" spans="1:14" s="24" customFormat="1" ht="18" customHeight="1">
      <c r="A8" s="25">
        <v>4</v>
      </c>
      <c r="B8" s="33" t="s">
        <v>48</v>
      </c>
      <c r="C8" s="34" t="s">
        <v>49</v>
      </c>
      <c r="D8" s="25" t="s">
        <v>50</v>
      </c>
      <c r="E8" s="8" t="s">
        <v>17</v>
      </c>
      <c r="F8" s="27">
        <v>5</v>
      </c>
      <c r="G8" s="31"/>
      <c r="H8" s="27">
        <f t="shared" si="0"/>
        <v>0</v>
      </c>
      <c r="I8" s="35" t="s">
        <v>51</v>
      </c>
      <c r="J8" s="23"/>
      <c r="K8" s="23"/>
      <c r="L8" s="23"/>
      <c r="M8" s="23"/>
      <c r="N8" s="23"/>
    </row>
    <row r="9" spans="1:14" s="24" customFormat="1" ht="18" customHeight="1">
      <c r="A9" s="25">
        <v>5</v>
      </c>
      <c r="B9" s="36" t="s">
        <v>48</v>
      </c>
      <c r="C9" s="8" t="s">
        <v>52</v>
      </c>
      <c r="D9" s="25" t="s">
        <v>53</v>
      </c>
      <c r="E9" s="8" t="s">
        <v>17</v>
      </c>
      <c r="F9" s="27">
        <v>5</v>
      </c>
      <c r="G9" s="37"/>
      <c r="H9" s="27">
        <f t="shared" si="0"/>
        <v>0</v>
      </c>
      <c r="I9" s="29" t="s">
        <v>51</v>
      </c>
      <c r="J9" s="23"/>
      <c r="K9" s="23"/>
      <c r="L9" s="23"/>
      <c r="M9" s="23"/>
      <c r="N9" s="23"/>
    </row>
    <row r="10" spans="1:14" s="24" customFormat="1" ht="18" customHeight="1">
      <c r="A10" s="25">
        <v>6</v>
      </c>
      <c r="B10" s="36" t="s">
        <v>54</v>
      </c>
      <c r="C10" s="8" t="s">
        <v>55</v>
      </c>
      <c r="D10" s="25" t="s">
        <v>56</v>
      </c>
      <c r="E10" s="8" t="s">
        <v>17</v>
      </c>
      <c r="F10" s="27">
        <v>400</v>
      </c>
      <c r="G10" s="37"/>
      <c r="H10" s="27">
        <f t="shared" si="0"/>
        <v>0</v>
      </c>
      <c r="I10" s="29" t="s">
        <v>57</v>
      </c>
      <c r="J10" s="23"/>
      <c r="K10" s="23"/>
      <c r="L10" s="23"/>
      <c r="M10" s="23"/>
      <c r="N10" s="23"/>
    </row>
    <row r="11" spans="1:14" s="24" customFormat="1" ht="18" customHeight="1">
      <c r="A11" s="25">
        <v>7</v>
      </c>
      <c r="B11" s="26" t="s">
        <v>58</v>
      </c>
      <c r="C11" s="25" t="s">
        <v>59</v>
      </c>
      <c r="D11" s="25" t="s">
        <v>60</v>
      </c>
      <c r="E11" s="8" t="s">
        <v>17</v>
      </c>
      <c r="F11" s="27">
        <v>200</v>
      </c>
      <c r="G11" s="31"/>
      <c r="H11" s="27">
        <f t="shared" si="0"/>
        <v>0</v>
      </c>
      <c r="I11" s="29" t="s">
        <v>61</v>
      </c>
      <c r="J11" s="23"/>
      <c r="K11" s="23"/>
      <c r="L11" s="23"/>
      <c r="M11" s="23"/>
      <c r="N11" s="23"/>
    </row>
    <row r="12" spans="1:14" s="24" customFormat="1" ht="18" customHeight="1">
      <c r="A12" s="25">
        <v>8</v>
      </c>
      <c r="B12" s="26" t="s">
        <v>62</v>
      </c>
      <c r="C12" s="25" t="s">
        <v>63</v>
      </c>
      <c r="D12" s="25" t="s">
        <v>64</v>
      </c>
      <c r="E12" s="8" t="s">
        <v>17</v>
      </c>
      <c r="F12" s="27">
        <v>30</v>
      </c>
      <c r="G12" s="31"/>
      <c r="H12" s="27">
        <f t="shared" si="0"/>
        <v>0</v>
      </c>
      <c r="I12" s="29" t="s">
        <v>65</v>
      </c>
      <c r="J12" s="23"/>
      <c r="K12" s="23"/>
      <c r="L12" s="23"/>
      <c r="M12" s="23"/>
      <c r="N12" s="23"/>
    </row>
    <row r="13" spans="1:14" s="24" customFormat="1" ht="18" customHeight="1">
      <c r="A13" s="25">
        <v>9</v>
      </c>
      <c r="B13" s="26" t="s">
        <v>66</v>
      </c>
      <c r="C13" s="25" t="s">
        <v>67</v>
      </c>
      <c r="D13" s="25" t="s">
        <v>68</v>
      </c>
      <c r="E13" s="8" t="s">
        <v>17</v>
      </c>
      <c r="F13" s="27">
        <v>100</v>
      </c>
      <c r="G13" s="31"/>
      <c r="H13" s="27">
        <f t="shared" si="0"/>
        <v>0</v>
      </c>
      <c r="I13" s="29" t="s">
        <v>69</v>
      </c>
      <c r="J13" s="23"/>
      <c r="K13" s="23"/>
      <c r="L13" s="23"/>
      <c r="M13" s="23"/>
      <c r="N13" s="23"/>
    </row>
    <row r="14" spans="1:14" s="24" customFormat="1" ht="18" customHeight="1">
      <c r="A14" s="25">
        <v>10</v>
      </c>
      <c r="B14" s="26" t="s">
        <v>70</v>
      </c>
      <c r="C14" s="25" t="s">
        <v>71</v>
      </c>
      <c r="D14" s="25" t="s">
        <v>72</v>
      </c>
      <c r="E14" s="8" t="s">
        <v>17</v>
      </c>
      <c r="F14" s="27">
        <v>300</v>
      </c>
      <c r="G14" s="31"/>
      <c r="H14" s="27">
        <f t="shared" si="0"/>
        <v>0</v>
      </c>
      <c r="I14" s="29" t="s">
        <v>73</v>
      </c>
      <c r="J14" s="23"/>
      <c r="K14" s="23"/>
      <c r="L14" s="23"/>
      <c r="M14" s="23"/>
      <c r="N14" s="23"/>
    </row>
    <row r="15" spans="1:14" s="24" customFormat="1" ht="18" customHeight="1">
      <c r="A15" s="25">
        <v>11</v>
      </c>
      <c r="B15" s="36" t="s">
        <v>74</v>
      </c>
      <c r="C15" s="8" t="s">
        <v>75</v>
      </c>
      <c r="D15" s="25" t="s">
        <v>1</v>
      </c>
      <c r="E15" s="8" t="s">
        <v>17</v>
      </c>
      <c r="F15" s="27">
        <v>400</v>
      </c>
      <c r="G15" s="37"/>
      <c r="H15" s="27">
        <f t="shared" si="0"/>
        <v>0</v>
      </c>
      <c r="I15" s="29" t="s">
        <v>76</v>
      </c>
      <c r="J15" s="23"/>
      <c r="K15" s="23"/>
      <c r="L15" s="23"/>
      <c r="M15" s="23"/>
      <c r="N15" s="23"/>
    </row>
    <row r="16" spans="1:14" s="24" customFormat="1" ht="18" customHeight="1">
      <c r="A16" s="25">
        <v>12</v>
      </c>
      <c r="B16" s="26" t="s">
        <v>77</v>
      </c>
      <c r="C16" s="25" t="s">
        <v>78</v>
      </c>
      <c r="D16" s="25" t="s">
        <v>79</v>
      </c>
      <c r="E16" s="8" t="s">
        <v>17</v>
      </c>
      <c r="F16" s="27">
        <v>400</v>
      </c>
      <c r="G16" s="38"/>
      <c r="H16" s="27">
        <f t="shared" si="0"/>
        <v>0</v>
      </c>
      <c r="I16" s="29" t="s">
        <v>80</v>
      </c>
      <c r="J16" s="23"/>
      <c r="K16" s="23"/>
      <c r="L16" s="23"/>
      <c r="M16" s="23"/>
      <c r="N16" s="23"/>
    </row>
    <row r="17" spans="1:14" s="24" customFormat="1" ht="18" customHeight="1">
      <c r="A17" s="39" t="s">
        <v>81</v>
      </c>
      <c r="B17" s="39"/>
      <c r="C17" s="39"/>
      <c r="D17" s="39"/>
      <c r="E17" s="39"/>
      <c r="F17" s="40"/>
      <c r="G17" s="41" t="s">
        <v>82</v>
      </c>
      <c r="H17" s="42">
        <f>SUM(H5:H16)</f>
        <v>0</v>
      </c>
      <c r="I17" s="43"/>
      <c r="J17" s="23"/>
      <c r="K17" s="23"/>
      <c r="L17" s="23"/>
      <c r="M17" s="23"/>
      <c r="N17" s="23"/>
    </row>
    <row r="18" spans="1:14" ht="18" customHeight="1"/>
  </sheetData>
  <mergeCells count="3">
    <mergeCell ref="A2:I2"/>
    <mergeCell ref="A3:C3"/>
    <mergeCell ref="E3:F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수술재료 1군</vt:lpstr>
      <vt:lpstr>수술재료 2군</vt:lpstr>
      <vt:lpstr>'수술재료 1군'!Print_Area</vt:lpstr>
      <vt:lpstr>'수술재료 1군'!Print_Titles</vt:lpstr>
    </vt:vector>
  </TitlesOfParts>
  <Company>(주)동아제약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2021-11-12T03:42:48Z</cp:lastPrinted>
  <dcterms:created xsi:type="dcterms:W3CDTF">2004-05-14T09:09:39Z</dcterms:created>
  <dcterms:modified xsi:type="dcterms:W3CDTF">2022-12-05T04:02:04Z</dcterms:modified>
</cp:coreProperties>
</file>