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30" yWindow="345" windowWidth="19110" windowHeight="12300"/>
  </bookViews>
  <sheets>
    <sheet name="1군" sheetId="13" r:id="rId1"/>
    <sheet name="2군" sheetId="14" r:id="rId2"/>
    <sheet name="3군" sheetId="15" r:id="rId3"/>
    <sheet name="4군" sheetId="16" r:id="rId4"/>
  </sheets>
  <definedNames>
    <definedName name="_xlnm.Print_Area" localSheetId="0">'1군'!$A$1:$I$11</definedName>
    <definedName name="_xlnm.Print_Area" localSheetId="1">'2군'!$A$1:$I$17</definedName>
    <definedName name="_xlnm.Print_Area" localSheetId="2">'3군'!$A$1:$I$15</definedName>
    <definedName name="_xlnm.Print_Area" localSheetId="3">'4군'!$A$1:$I$11</definedName>
    <definedName name="_xlnm.Print_Titles" localSheetId="0">'1군'!$4:$4</definedName>
    <definedName name="_xlnm.Print_Titles" localSheetId="1">'2군'!$4:$4</definedName>
    <definedName name="_xlnm.Print_Titles" localSheetId="2">'3군'!$4:$4</definedName>
    <definedName name="_xlnm.Print_Titles" localSheetId="3">'4군'!$4:$4</definedName>
  </definedNames>
  <calcPr calcId="125725"/>
</workbook>
</file>

<file path=xl/calcChain.xml><?xml version="1.0" encoding="utf-8"?>
<calcChain xmlns="http://schemas.openxmlformats.org/spreadsheetml/2006/main">
  <c r="G12" i="13"/>
  <c r="G6"/>
  <c r="G7"/>
  <c r="G8"/>
  <c r="G9"/>
  <c r="G10"/>
  <c r="G11"/>
  <c r="G5"/>
  <c r="G18" i="14"/>
  <c r="G6"/>
  <c r="G7"/>
  <c r="G8"/>
  <c r="G9"/>
  <c r="G10"/>
  <c r="G11"/>
  <c r="G12"/>
  <c r="G13"/>
  <c r="G14"/>
  <c r="G15"/>
  <c r="G16"/>
  <c r="G17"/>
  <c r="G5"/>
  <c r="G16" i="15"/>
  <c r="G6"/>
  <c r="G7"/>
  <c r="G8"/>
  <c r="G9"/>
  <c r="G10"/>
  <c r="G11"/>
  <c r="G12"/>
  <c r="G13"/>
  <c r="G14"/>
  <c r="G15"/>
  <c r="G5"/>
  <c r="G12" i="16"/>
  <c r="G6"/>
  <c r="G7"/>
  <c r="G8"/>
  <c r="G9"/>
  <c r="G10"/>
  <c r="G11"/>
  <c r="G5"/>
</calcChain>
</file>

<file path=xl/sharedStrings.xml><?xml version="1.0" encoding="utf-8"?>
<sst xmlns="http://schemas.openxmlformats.org/spreadsheetml/2006/main" count="234" uniqueCount="125">
  <si>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</si>
  <si>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</si>
  <si>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</si>
  <si>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</si>
  <si>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</si>
  <si>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</si>
  <si>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</si>
  <si>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</si>
  <si>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COMPREHENSIVE REVERSE SHOULDER SYSTEM</t>
  </si>
  <si>
    <t>BIOMET ORTHOPEDICS</t>
  </si>
  <si>
    <t>CS-VAC MIXING BOWL SYSTEM</t>
  </si>
  <si>
    <t>OR SURGICAL HOOD</t>
  </si>
  <si>
    <t>TRIATHLON FEMORAL COMPONENT</t>
  </si>
  <si>
    <t>EA</t>
  </si>
  <si>
    <t>HOWMEDICA INTERNATIOAL S.DE R.L</t>
  </si>
  <si>
    <t>E2001231</t>
  </si>
  <si>
    <t>TRIATHLON TIBIAL BASEPLATE</t>
  </si>
  <si>
    <t>HOWMEDICA OSTEONICS</t>
  </si>
  <si>
    <t>E2011331</t>
  </si>
  <si>
    <t xml:space="preserve">TRIATHLON X3 TIBIAL INSERT </t>
  </si>
  <si>
    <t>E2021431</t>
  </si>
  <si>
    <t>TRIATHLON TS FEMORAL COMPONENT</t>
  </si>
  <si>
    <t>E2002231</t>
  </si>
  <si>
    <t>TRIATHLON PATELLAR COMPONENT</t>
  </si>
  <si>
    <t>E2031231</t>
  </si>
  <si>
    <t>TRIATHLON CEMENTED STEM</t>
  </si>
  <si>
    <t>E2051231</t>
  </si>
  <si>
    <t>TRIATHLON TIBIAL AUGMENT</t>
  </si>
  <si>
    <t>한국스트라이커</t>
  </si>
  <si>
    <t>E2041231</t>
  </si>
  <si>
    <t>TRIATHLON FEMORAL AUGMENT</t>
  </si>
  <si>
    <t>E2041331</t>
  </si>
  <si>
    <t>FLYTE TOGA</t>
  </si>
  <si>
    <t>M2121270</t>
  </si>
  <si>
    <t>DOUJET40P</t>
  </si>
  <si>
    <t>HOWMEDICA</t>
  </si>
  <si>
    <t>E5002002</t>
  </si>
  <si>
    <t>K-MIXER</t>
  </si>
  <si>
    <t>80G</t>
  </si>
  <si>
    <t>INJECTA</t>
  </si>
  <si>
    <t>E5200080</t>
  </si>
  <si>
    <t>C2 Stem</t>
  </si>
  <si>
    <t>LIMACORPORATE S.P.A</t>
  </si>
  <si>
    <t>E1002033</t>
  </si>
  <si>
    <t>SPH Contact Cup</t>
  </si>
  <si>
    <t>E1021233</t>
  </si>
  <si>
    <t>Biolox Delta Insert</t>
  </si>
  <si>
    <t>E1032033</t>
  </si>
  <si>
    <t>Bone Screw</t>
  </si>
  <si>
    <t>E1041033</t>
  </si>
  <si>
    <t>Biolox Delta Ball Head</t>
  </si>
  <si>
    <t>E1011033</t>
  </si>
  <si>
    <t>Lock Bipolar Head</t>
  </si>
  <si>
    <t>E1022133</t>
  </si>
  <si>
    <t>Cable With Sleeve</t>
  </si>
  <si>
    <t>HANKILTECH MEDICAL</t>
  </si>
  <si>
    <t>E1300047</t>
  </si>
  <si>
    <t>VANGUARD FEMORAL COMPONENTS</t>
    <phoneticPr fontId="2" type="noConversion"/>
  </si>
  <si>
    <t>전규격</t>
    <phoneticPr fontId="2" type="noConversion"/>
  </si>
  <si>
    <t>EA</t>
    <phoneticPr fontId="2" type="noConversion"/>
  </si>
  <si>
    <t>BIPOLE WRIST FIXATION SYSTEM</t>
    <phoneticPr fontId="2" type="noConversion"/>
  </si>
  <si>
    <t>WRIST</t>
    <phoneticPr fontId="2" type="noConversion"/>
  </si>
  <si>
    <t>회</t>
    <phoneticPr fontId="2" type="noConversion"/>
  </si>
  <si>
    <t>SCREW</t>
    <phoneticPr fontId="2" type="noConversion"/>
  </si>
  <si>
    <t>TAPPERED,
ROUND CANCELLOUS</t>
    <phoneticPr fontId="2" type="noConversion"/>
  </si>
  <si>
    <t>MEDIAS OS</t>
    <phoneticPr fontId="2" type="noConversion"/>
  </si>
  <si>
    <t>TBAND</t>
    <phoneticPr fontId="2" type="noConversion"/>
  </si>
  <si>
    <t>INTERGRAFT-BC</t>
    <phoneticPr fontId="2" type="noConversion"/>
  </si>
  <si>
    <t>15CC(15g)</t>
    <phoneticPr fontId="2" type="noConversion"/>
  </si>
  <si>
    <t>NOVOSEAL</t>
    <phoneticPr fontId="2" type="noConversion"/>
  </si>
  <si>
    <t>2G</t>
    <phoneticPr fontId="2" type="noConversion"/>
  </si>
  <si>
    <t>GENERALFIX MF-SCREW PIN</t>
    <phoneticPr fontId="2" type="noConversion"/>
  </si>
  <si>
    <t>PURAMENT-A</t>
    <phoneticPr fontId="7" type="noConversion"/>
  </si>
  <si>
    <t>40G</t>
    <phoneticPr fontId="2" type="noConversion"/>
  </si>
  <si>
    <t>BOWL TYPE</t>
    <phoneticPr fontId="2" type="noConversion"/>
  </si>
  <si>
    <t>EXOFIN HVTA</t>
    <phoneticPr fontId="2" type="noConversion"/>
  </si>
  <si>
    <t>1ml</t>
    <phoneticPr fontId="2" type="noConversion"/>
  </si>
  <si>
    <t>아토젠(ATOGEN)</t>
    <phoneticPr fontId="2" type="noConversion"/>
  </si>
  <si>
    <t>번호</t>
    <phoneticPr fontId="2" type="noConversion"/>
  </si>
  <si>
    <t>품   명</t>
    <phoneticPr fontId="2" type="noConversion"/>
  </si>
  <si>
    <t>규   격</t>
    <phoneticPr fontId="2" type="noConversion"/>
  </si>
  <si>
    <t>단  위</t>
    <phoneticPr fontId="2" type="noConversion"/>
  </si>
  <si>
    <t>예정수량</t>
    <phoneticPr fontId="2" type="noConversion"/>
  </si>
  <si>
    <t>제 조 회 사</t>
    <phoneticPr fontId="2" type="noConversion"/>
  </si>
  <si>
    <t>코   드</t>
    <phoneticPr fontId="2" type="noConversion"/>
  </si>
  <si>
    <t>BIOMET ORTHOPEDICS, INC</t>
    <phoneticPr fontId="2" type="noConversion"/>
  </si>
  <si>
    <t>BIOMET</t>
    <phoneticPr fontId="2" type="noConversion"/>
  </si>
  <si>
    <t>C&amp;S MEDICAL</t>
    <phoneticPr fontId="2" type="noConversion"/>
  </si>
  <si>
    <t>C&amp;S</t>
    <phoneticPr fontId="2" type="noConversion"/>
  </si>
  <si>
    <t>SUZHOU SUNMED CO.,LTD</t>
    <phoneticPr fontId="2" type="noConversion"/>
  </si>
  <si>
    <t>ANJI HENGFENG SANITARY MATERIAL CO.,LTD</t>
    <phoneticPr fontId="2" type="noConversion"/>
  </si>
  <si>
    <t>CELLUMED CO,.LTD.</t>
    <phoneticPr fontId="2" type="noConversion"/>
  </si>
  <si>
    <t>CGBIO</t>
    <phoneticPr fontId="2" type="noConversion"/>
  </si>
  <si>
    <t>ORANGEMEDICAL</t>
    <phoneticPr fontId="2" type="noConversion"/>
  </si>
  <si>
    <t>SK BIOLAND CO., LTD.</t>
    <phoneticPr fontId="2" type="noConversion"/>
  </si>
  <si>
    <t>아레스반</t>
    <phoneticPr fontId="2" type="noConversion"/>
  </si>
  <si>
    <t>CHEMENCE MEDICAL, INC</t>
    <phoneticPr fontId="2" type="noConversion"/>
  </si>
  <si>
    <t>비비헬스케어㈜</t>
    <phoneticPr fontId="2" type="noConversion"/>
  </si>
  <si>
    <t>E2001106</t>
    <phoneticPr fontId="5" type="noConversion"/>
  </si>
  <si>
    <t>E2011006</t>
    <phoneticPr fontId="2" type="noConversion"/>
  </si>
  <si>
    <t>E2021206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</si>
  <si>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</si>
  <si>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</si>
  <si>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</si>
  <si>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</si>
  <si>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E4002306</t>
    <phoneticPr fontId="2" type="noConversion"/>
  </si>
  <si>
    <t>C1003081</t>
    <phoneticPr fontId="2" type="noConversion"/>
  </si>
  <si>
    <t>C1606021</t>
    <phoneticPr fontId="2" type="noConversion"/>
  </si>
  <si>
    <t>BK7003ZC</t>
    <phoneticPr fontId="2" type="noConversion"/>
  </si>
  <si>
    <t>BK7001VB</t>
    <phoneticPr fontId="2" type="noConversion"/>
  </si>
  <si>
    <t>C0429011</t>
    <phoneticPr fontId="2" type="noConversion"/>
  </si>
  <si>
    <t>M2070104</t>
    <phoneticPr fontId="2" type="noConversion"/>
  </si>
  <si>
    <t>M2120150</t>
    <phoneticPr fontId="2" type="noConversion"/>
  </si>
  <si>
    <t>C4004121</t>
    <phoneticPr fontId="2" type="noConversion"/>
  </si>
  <si>
    <t>E5002049</t>
    <phoneticPr fontId="7" type="noConversion"/>
  </si>
  <si>
    <t>D1102293</t>
    <phoneticPr fontId="2" type="noConversion"/>
  </si>
  <si>
    <t>B3340006</t>
    <phoneticPr fontId="2" type="noConversion"/>
  </si>
  <si>
    <t>BM5300FG</t>
    <phoneticPr fontId="2" type="noConversion"/>
  </si>
  <si>
    <t>단가</t>
    <phoneticPr fontId="2" type="noConversion"/>
  </si>
  <si>
    <t>금액</t>
    <phoneticPr fontId="2" type="noConversion"/>
  </si>
  <si>
    <t>합계</t>
    <phoneticPr fontId="2" type="noConversion"/>
  </si>
  <si>
    <t>수술재료 입찰품목내역서 (4군)</t>
    <phoneticPr fontId="2" type="noConversion"/>
  </si>
  <si>
    <t>수술재료 입찰품목내역서 (1군)</t>
    <phoneticPr fontId="2" type="noConversion"/>
  </si>
  <si>
    <t>수술재료 입찰품목내역서 (2군)</t>
    <phoneticPr fontId="2" type="noConversion"/>
  </si>
  <si>
    <t>수술재료 입찰품목내역서 (3군)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</si>
</sst>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1" fontId="10" fillId="0" borderId="1" xfId="1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>
      <alignment horizontal="center" vertical="center" shrinkToFit="1"/>
    </xf>
    <xf numFmtId="41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0" fillId="0" borderId="1" xfId="6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0" fontId="10" fillId="0" borderId="1" xfId="6" applyFont="1" applyFill="1" applyBorder="1" applyAlignment="1">
      <alignment vertical="center"/>
    </xf>
    <xf numFmtId="0" fontId="10" fillId="0" borderId="1" xfId="6" applyFont="1" applyFill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 applyProtection="1">
      <alignment vertical="center" wrapText="1"/>
      <protection locked="0"/>
    </xf>
    <xf numFmtId="49" fontId="10" fillId="0" borderId="1" xfId="5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 applyProtection="1">
      <alignment horizontal="center" vertical="center" wrapText="1"/>
      <protection locked="0"/>
    </xf>
    <xf numFmtId="0" fontId="11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>
      <alignment vertical="center"/>
    </xf>
    <xf numFmtId="0" fontId="10" fillId="0" borderId="1" xfId="4" applyFont="1" applyBorder="1" applyAlignment="1">
      <alignment horizontal="center" vertical="center"/>
    </xf>
    <xf numFmtId="0" fontId="10" fillId="0" borderId="1" xfId="5" applyFont="1" applyFill="1" applyBorder="1" applyAlignment="1" applyProtection="1">
      <alignment vertical="center" wrapText="1"/>
      <protection locked="0"/>
    </xf>
    <xf numFmtId="49" fontId="1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" applyNumberFormat="1" applyFont="1" applyFill="1" applyBorder="1" applyAlignment="1" applyProtection="1">
      <alignment horizontal="center" vertical="center"/>
      <protection locked="0"/>
    </xf>
    <xf numFmtId="0" fontId="13" fillId="0" borderId="1" xfId="5" applyFont="1" applyFill="1" applyBorder="1" applyAlignment="1" applyProtection="1">
      <alignment vertical="center" wrapText="1"/>
      <protection locked="0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 applyProtection="1">
      <alignment horizontal="center" vertical="center" wrapText="1"/>
      <protection locked="0"/>
    </xf>
    <xf numFmtId="41" fontId="13" fillId="0" borderId="1" xfId="1" applyFont="1" applyBorder="1" applyAlignment="1">
      <alignment horizontal="center" vertical="center"/>
    </xf>
    <xf numFmtId="0" fontId="13" fillId="0" borderId="1" xfId="5" applyNumberFormat="1" applyFont="1" applyFill="1" applyBorder="1" applyAlignment="1" applyProtection="1">
      <alignment horizontal="center" vertical="center"/>
      <protection locked="0"/>
    </xf>
    <xf numFmtId="0" fontId="13" fillId="0" borderId="1" xfId="7" applyNumberFormat="1" applyFont="1" applyFill="1" applyBorder="1" applyAlignment="1">
      <alignment vertical="center" wrapText="1" shrinkToFit="1"/>
    </xf>
    <xf numFmtId="49" fontId="13" fillId="0" borderId="1" xfId="7" applyNumberFormat="1" applyFont="1" applyFill="1" applyBorder="1" applyAlignment="1">
      <alignment horizontal="center" vertical="center" wrapText="1" shrinkToFit="1"/>
    </xf>
    <xf numFmtId="49" fontId="13" fillId="0" borderId="1" xfId="7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vertical="center"/>
    </xf>
    <xf numFmtId="0" fontId="10" fillId="0" borderId="1" xfId="6" applyFont="1" applyBorder="1" applyAlignment="1">
      <alignment vertical="center" shrinkToFit="1"/>
    </xf>
    <xf numFmtId="49" fontId="13" fillId="0" borderId="1" xfId="7" applyNumberFormat="1" applyFont="1" applyFill="1" applyBorder="1" applyAlignment="1">
      <alignment vertical="center" wrapText="1" shrinkToFit="1"/>
    </xf>
    <xf numFmtId="0" fontId="11" fillId="3" borderId="1" xfId="8" applyNumberFormat="1" applyFont="1" applyFill="1" applyBorder="1" applyAlignment="1">
      <alignment vertical="center" wrapText="1"/>
    </xf>
    <xf numFmtId="0" fontId="10" fillId="0" borderId="1" xfId="8" applyNumberFormat="1" applyFont="1" applyFill="1" applyBorder="1" applyAlignment="1">
      <alignment vertical="center" wrapText="1"/>
    </xf>
    <xf numFmtId="0" fontId="11" fillId="3" borderId="1" xfId="5" applyNumberFormat="1" applyFont="1" applyFill="1" applyBorder="1" applyAlignment="1" applyProtection="1">
      <alignment vertical="center" wrapText="1"/>
      <protection locked="0"/>
    </xf>
    <xf numFmtId="0" fontId="10" fillId="0" borderId="1" xfId="5" applyFont="1" applyFill="1" applyBorder="1" applyAlignment="1">
      <alignment horizontal="center" vertical="center" wrapText="1"/>
    </xf>
    <xf numFmtId="0" fontId="10" fillId="3" borderId="1" xfId="5" applyNumberFormat="1" applyFont="1" applyFill="1" applyBorder="1" applyAlignment="1" applyProtection="1">
      <alignment vertical="center" wrapText="1"/>
      <protection locked="0"/>
    </xf>
    <xf numFmtId="41" fontId="10" fillId="3" borderId="1" xfId="1" applyFont="1" applyFill="1" applyBorder="1" applyAlignment="1">
      <alignment horizontal="center" vertical="center"/>
    </xf>
    <xf numFmtId="0" fontId="10" fillId="3" borderId="1" xfId="8" applyNumberFormat="1" applyFont="1" applyFill="1" applyBorder="1" applyAlignment="1">
      <alignment vertical="center" wrapText="1"/>
    </xf>
    <xf numFmtId="0" fontId="11" fillId="0" borderId="1" xfId="5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 shrinkToFit="1"/>
      <protection locked="0"/>
    </xf>
    <xf numFmtId="176" fontId="10" fillId="0" borderId="1" xfId="1" applyNumberFormat="1" applyFont="1" applyFill="1" applyBorder="1" applyAlignment="1">
      <alignment vertical="center" shrinkToFit="1"/>
    </xf>
    <xf numFmtId="0" fontId="13" fillId="3" borderId="1" xfId="5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10" fillId="0" borderId="1" xfId="6" applyFont="1" applyBorder="1" applyAlignment="1">
      <alignment vertical="center"/>
    </xf>
    <xf numFmtId="41" fontId="16" fillId="0" borderId="3" xfId="1" applyFont="1" applyFill="1" applyBorder="1" applyAlignment="1">
      <alignment horizontal="center" vertical="center"/>
    </xf>
    <xf numFmtId="41" fontId="16" fillId="4" borderId="1" xfId="1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31" fontId="0" fillId="0" borderId="2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</cellXfs>
  <cellStyles count="9">
    <cellStyle name="쉼표 [0]" xfId="1" builtinId="6"/>
    <cellStyle name="쉼표 [0] 2" xfId="2"/>
    <cellStyle name="표준" xfId="0" builtinId="0"/>
    <cellStyle name="표준 2" xfId="4"/>
    <cellStyle name="표준_2002.8.1현재 치료재료파일" xfId="7"/>
    <cellStyle name="표준_Sheet1_1 2" xfId="3"/>
    <cellStyle name="표준_수술재료 입찰 품목" xfId="6"/>
    <cellStyle name="표준_치료재료_급여.비급여_목록_및_상한금액표(재평가_C,D,G,H,I,E,L)" xfId="8"/>
    <cellStyle name="표준_환율_치료재료급여비급여목록및급여상한금액표_개정안(고시)_최종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2:N12"/>
  <sheetViews>
    <sheetView tabSelected="1" zoomScaleNormal="100" workbookViewId="0">
      <pane ySplit="4" topLeftCell="A5" activePane="bottomLeft" state="frozen"/>
      <selection activeCell="E23" sqref="E23"/>
      <selection pane="bottomLeft" activeCell="H12" sqref="H12"/>
    </sheetView>
  </sheetViews>
  <sheetFormatPr defaultRowHeight="21.95" customHeight="1"/>
  <cols>
    <col min="1" max="1" width="4.6640625" style="1" customWidth="1"/>
    <col min="2" max="2" width="33" style="1" customWidth="1"/>
    <col min="3" max="3" width="11.88671875" style="2" customWidth="1"/>
    <col min="4" max="4" width="8" style="2" customWidth="1"/>
    <col min="5" max="6" width="12.109375" style="1" customWidth="1"/>
    <col min="7" max="7" width="14.88671875" style="1" customWidth="1"/>
    <col min="8" max="8" width="24" style="3" customWidth="1"/>
    <col min="9" max="9" width="10.88671875" style="3" customWidth="1"/>
    <col min="10" max="14" width="8.88671875" style="3"/>
    <col min="15" max="16384" width="8.88671875" style="1"/>
  </cols>
  <sheetData>
    <row r="2" spans="1:14" ht="24.95" customHeight="1">
      <c r="A2" s="71" t="s">
        <v>122</v>
      </c>
      <c r="B2" s="71"/>
      <c r="C2" s="71"/>
      <c r="D2" s="71"/>
      <c r="E2" s="71"/>
      <c r="F2" s="71"/>
      <c r="G2" s="71"/>
      <c r="H2" s="71"/>
      <c r="I2" s="71"/>
    </row>
    <row r="3" spans="1:14" ht="21.95" customHeight="1">
      <c r="A3" s="69"/>
      <c r="B3" s="69"/>
      <c r="C3" s="6"/>
      <c r="D3" s="70"/>
      <c r="E3" s="70"/>
      <c r="F3" s="60"/>
      <c r="G3" s="60"/>
    </row>
    <row r="4" spans="1:14" s="5" customFormat="1" ht="33.75" customHeight="1">
      <c r="A4" s="41" t="s">
        <v>78</v>
      </c>
      <c r="B4" s="41" t="s">
        <v>79</v>
      </c>
      <c r="C4" s="41" t="s">
        <v>80</v>
      </c>
      <c r="D4" s="41" t="s">
        <v>81</v>
      </c>
      <c r="E4" s="41" t="s">
        <v>82</v>
      </c>
      <c r="F4" s="41" t="s">
        <v>118</v>
      </c>
      <c r="G4" s="41" t="s">
        <v>119</v>
      </c>
      <c r="H4" s="41" t="s">
        <v>83</v>
      </c>
      <c r="I4" s="41" t="s">
        <v>84</v>
      </c>
      <c r="J4" s="4"/>
      <c r="K4" s="4"/>
      <c r="L4" s="4"/>
      <c r="M4" s="4"/>
      <c r="N4" s="4"/>
    </row>
    <row r="5" spans="1:14" s="5" customFormat="1" ht="21.95" customHeight="1">
      <c r="A5" s="7">
        <v>1</v>
      </c>
      <c r="B5" s="8" t="s">
        <v>57</v>
      </c>
      <c r="C5" s="9" t="s">
        <v>58</v>
      </c>
      <c r="D5" s="7" t="s">
        <v>59</v>
      </c>
      <c r="E5" s="10">
        <v>200</v>
      </c>
      <c r="F5" s="15"/>
      <c r="G5" s="23">
        <f>E5*F5</f>
        <v>0</v>
      </c>
      <c r="H5" s="42" t="s">
        <v>85</v>
      </c>
      <c r="I5" s="11" t="s">
        <v>98</v>
      </c>
      <c r="J5" s="4"/>
      <c r="K5" s="4"/>
      <c r="L5" s="4"/>
      <c r="M5" s="4"/>
      <c r="N5" s="4"/>
    </row>
    <row r="6" spans="1:14" s="5" customFormat="1" ht="21.95" customHeight="1">
      <c r="A6" s="7">
        <v>2</v>
      </c>
      <c r="B6" s="8" t="s">
        <v>2</v>
      </c>
      <c r="C6" s="9" t="s">
        <v>58</v>
      </c>
      <c r="D6" s="7" t="s">
        <v>59</v>
      </c>
      <c r="E6" s="12">
        <v>200</v>
      </c>
      <c r="F6" s="12"/>
      <c r="G6" s="23">
        <f t="shared" ref="G6:G11" si="0">E6*F6</f>
        <v>0</v>
      </c>
      <c r="H6" s="42" t="s">
        <v>86</v>
      </c>
      <c r="I6" s="9" t="s">
        <v>99</v>
      </c>
      <c r="J6" s="4"/>
      <c r="K6" s="4"/>
      <c r="L6" s="4"/>
      <c r="M6" s="4"/>
      <c r="N6" s="4"/>
    </row>
    <row r="7" spans="1:14" s="5" customFormat="1" ht="21.95" customHeight="1">
      <c r="A7" s="57">
        <v>3</v>
      </c>
      <c r="B7" s="8" t="s">
        <v>3</v>
      </c>
      <c r="C7" s="9" t="s">
        <v>58</v>
      </c>
      <c r="D7" s="7" t="s">
        <v>59</v>
      </c>
      <c r="E7" s="12">
        <v>200</v>
      </c>
      <c r="F7" s="12"/>
      <c r="G7" s="23">
        <f t="shared" si="0"/>
        <v>0</v>
      </c>
      <c r="H7" s="42" t="s">
        <v>85</v>
      </c>
      <c r="I7" s="9" t="s">
        <v>100</v>
      </c>
      <c r="J7" s="4"/>
      <c r="K7" s="4"/>
      <c r="L7" s="4"/>
      <c r="M7" s="4"/>
      <c r="N7" s="4"/>
    </row>
    <row r="8" spans="1:14" s="5" customFormat="1" ht="21.95" customHeight="1">
      <c r="A8" s="57">
        <v>4</v>
      </c>
      <c r="B8" s="8" t="s">
        <v>4</v>
      </c>
      <c r="C8" s="9" t="s">
        <v>58</v>
      </c>
      <c r="D8" s="7" t="s">
        <v>59</v>
      </c>
      <c r="E8" s="12">
        <v>5</v>
      </c>
      <c r="F8" s="12"/>
      <c r="G8" s="23">
        <f t="shared" si="0"/>
        <v>0</v>
      </c>
      <c r="H8" s="42" t="s">
        <v>0</v>
      </c>
      <c r="I8" s="9" t="s">
        <v>101</v>
      </c>
      <c r="J8" s="4"/>
      <c r="K8" s="4"/>
      <c r="L8" s="4"/>
      <c r="M8" s="4"/>
      <c r="N8" s="4"/>
    </row>
    <row r="9" spans="1:14" s="5" customFormat="1" ht="21.95" customHeight="1">
      <c r="A9" s="57">
        <v>5</v>
      </c>
      <c r="B9" s="8" t="s">
        <v>5</v>
      </c>
      <c r="C9" s="9" t="s">
        <v>58</v>
      </c>
      <c r="D9" s="7" t="s">
        <v>59</v>
      </c>
      <c r="E9" s="12">
        <v>10</v>
      </c>
      <c r="F9" s="12"/>
      <c r="G9" s="23">
        <f t="shared" si="0"/>
        <v>0</v>
      </c>
      <c r="H9" s="42" t="s">
        <v>0</v>
      </c>
      <c r="I9" s="9" t="s">
        <v>102</v>
      </c>
      <c r="J9" s="4"/>
      <c r="K9" s="4"/>
      <c r="L9" s="4"/>
      <c r="M9" s="4"/>
      <c r="N9" s="4"/>
    </row>
    <row r="10" spans="1:14" s="5" customFormat="1" ht="21.95" customHeight="1">
      <c r="A10" s="57">
        <v>6</v>
      </c>
      <c r="B10" s="8" t="s">
        <v>6</v>
      </c>
      <c r="C10" s="9" t="s">
        <v>58</v>
      </c>
      <c r="D10" s="7" t="s">
        <v>59</v>
      </c>
      <c r="E10" s="12">
        <v>10</v>
      </c>
      <c r="F10" s="12"/>
      <c r="G10" s="23">
        <f t="shared" si="0"/>
        <v>0</v>
      </c>
      <c r="H10" s="42" t="s">
        <v>0</v>
      </c>
      <c r="I10" s="9" t="s">
        <v>103</v>
      </c>
      <c r="J10" s="4"/>
      <c r="K10" s="4"/>
      <c r="L10" s="4"/>
      <c r="M10" s="4"/>
      <c r="N10" s="4"/>
    </row>
    <row r="11" spans="1:14" s="5" customFormat="1" ht="21.95" customHeight="1">
      <c r="A11" s="57">
        <v>7</v>
      </c>
      <c r="B11" s="8" t="s">
        <v>7</v>
      </c>
      <c r="C11" s="9" t="s">
        <v>58</v>
      </c>
      <c r="D11" s="7" t="s">
        <v>59</v>
      </c>
      <c r="E11" s="12">
        <v>10</v>
      </c>
      <c r="F11" s="12"/>
      <c r="G11" s="23">
        <f t="shared" si="0"/>
        <v>0</v>
      </c>
      <c r="H11" s="42" t="s">
        <v>0</v>
      </c>
      <c r="I11" s="9" t="s">
        <v>104</v>
      </c>
      <c r="J11" s="4"/>
      <c r="K11" s="4"/>
      <c r="L11" s="4"/>
      <c r="M11" s="4"/>
      <c r="N11" s="4"/>
    </row>
    <row r="12" spans="1:14" ht="30" customHeight="1">
      <c r="F12" s="68" t="s">
        <v>120</v>
      </c>
      <c r="G12" s="63">
        <f>SUM(G5:G11)</f>
        <v>0</v>
      </c>
    </row>
  </sheetData>
  <mergeCells count="3">
    <mergeCell ref="A3:B3"/>
    <mergeCell ref="D3:E3"/>
    <mergeCell ref="A2:I2"/>
  </mergeCells>
  <phoneticPr fontId="2" type="noConversion"/>
  <printOptions horizontalCentered="1"/>
  <pageMargins left="0.15748031496062992" right="0.15748031496062992" top="0.43" bottom="0.19" header="0.15748031496062992" footer="0.1574803149606299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2:N18"/>
  <sheetViews>
    <sheetView zoomScaleNormal="100" workbookViewId="0">
      <pane ySplit="4" topLeftCell="A5" activePane="bottomLeft" state="frozen"/>
      <selection activeCell="E23" sqref="E23"/>
      <selection pane="bottomLeft" activeCell="D34" sqref="D34"/>
    </sheetView>
  </sheetViews>
  <sheetFormatPr defaultRowHeight="21.95" customHeight="1"/>
  <cols>
    <col min="1" max="1" width="4.6640625" style="1" customWidth="1"/>
    <col min="2" max="2" width="37.6640625" style="1" customWidth="1"/>
    <col min="3" max="3" width="16.6640625" style="2" customWidth="1"/>
    <col min="4" max="4" width="8" style="2" customWidth="1"/>
    <col min="5" max="6" width="12.109375" style="1" customWidth="1"/>
    <col min="7" max="7" width="13.88671875" style="1" customWidth="1"/>
    <col min="8" max="8" width="24" style="3" customWidth="1"/>
    <col min="9" max="9" width="10.88671875" style="3" customWidth="1"/>
    <col min="10" max="14" width="8.88671875" style="3"/>
    <col min="15" max="16384" width="8.88671875" style="1"/>
  </cols>
  <sheetData>
    <row r="2" spans="1:14" ht="24.95" customHeight="1">
      <c r="A2" s="71" t="s">
        <v>123</v>
      </c>
      <c r="B2" s="71"/>
      <c r="C2" s="71"/>
      <c r="D2" s="71"/>
      <c r="E2" s="71"/>
      <c r="F2" s="71"/>
      <c r="G2" s="71"/>
      <c r="H2" s="71"/>
      <c r="I2" s="71"/>
    </row>
    <row r="3" spans="1:14" ht="21.95" customHeight="1">
      <c r="A3" s="69"/>
      <c r="B3" s="69"/>
      <c r="C3" s="6"/>
      <c r="D3" s="70"/>
      <c r="E3" s="70"/>
      <c r="F3" s="60"/>
      <c r="G3" s="60"/>
    </row>
    <row r="4" spans="1:14" s="5" customFormat="1" ht="33.75" customHeight="1">
      <c r="A4" s="41" t="s">
        <v>78</v>
      </c>
      <c r="B4" s="41" t="s">
        <v>79</v>
      </c>
      <c r="C4" s="41" t="s">
        <v>80</v>
      </c>
      <c r="D4" s="41" t="s">
        <v>81</v>
      </c>
      <c r="E4" s="41" t="s">
        <v>82</v>
      </c>
      <c r="F4" s="41" t="s">
        <v>118</v>
      </c>
      <c r="G4" s="41" t="s">
        <v>119</v>
      </c>
      <c r="H4" s="41" t="s">
        <v>83</v>
      </c>
      <c r="I4" s="41" t="s">
        <v>84</v>
      </c>
      <c r="J4" s="4"/>
      <c r="K4" s="4"/>
      <c r="L4" s="4"/>
      <c r="M4" s="4"/>
      <c r="N4" s="4"/>
    </row>
    <row r="5" spans="1:14" s="5" customFormat="1" ht="21.95" customHeight="1">
      <c r="A5" s="57">
        <v>1</v>
      </c>
      <c r="B5" s="13" t="s">
        <v>8</v>
      </c>
      <c r="C5" s="14" t="s">
        <v>58</v>
      </c>
      <c r="D5" s="57" t="s">
        <v>59</v>
      </c>
      <c r="E5" s="15">
        <v>5</v>
      </c>
      <c r="F5" s="15"/>
      <c r="G5" s="23">
        <f>E5*F5</f>
        <v>0</v>
      </c>
      <c r="H5" s="54" t="s">
        <v>9</v>
      </c>
      <c r="I5" s="16" t="s">
        <v>105</v>
      </c>
      <c r="J5" s="4"/>
      <c r="K5" s="4"/>
      <c r="L5" s="4"/>
      <c r="M5" s="4"/>
      <c r="N5" s="4"/>
    </row>
    <row r="6" spans="1:14" s="5" customFormat="1" ht="21.95" customHeight="1">
      <c r="A6" s="57">
        <v>2</v>
      </c>
      <c r="B6" s="17" t="s">
        <v>60</v>
      </c>
      <c r="C6" s="14" t="s">
        <v>61</v>
      </c>
      <c r="D6" s="14" t="s">
        <v>62</v>
      </c>
      <c r="E6" s="15">
        <v>5</v>
      </c>
      <c r="F6" s="15"/>
      <c r="G6" s="23">
        <f t="shared" ref="G6:G17" si="0">E6*F6</f>
        <v>0</v>
      </c>
      <c r="H6" s="55" t="s">
        <v>87</v>
      </c>
      <c r="I6" s="14" t="s">
        <v>106</v>
      </c>
      <c r="J6" s="4"/>
      <c r="K6" s="4"/>
      <c r="L6" s="4"/>
      <c r="M6" s="4"/>
      <c r="N6" s="4"/>
    </row>
    <row r="7" spans="1:14" s="5" customFormat="1" ht="24.75" customHeight="1">
      <c r="A7" s="57">
        <v>3</v>
      </c>
      <c r="B7" s="59" t="s">
        <v>63</v>
      </c>
      <c r="C7" s="18" t="s">
        <v>64</v>
      </c>
      <c r="D7" s="57" t="s">
        <v>59</v>
      </c>
      <c r="E7" s="15">
        <v>20</v>
      </c>
      <c r="F7" s="15"/>
      <c r="G7" s="23">
        <f t="shared" si="0"/>
        <v>0</v>
      </c>
      <c r="H7" s="55" t="s">
        <v>88</v>
      </c>
      <c r="I7" s="14" t="s">
        <v>107</v>
      </c>
      <c r="J7" s="4"/>
      <c r="K7" s="4"/>
      <c r="L7" s="4"/>
      <c r="M7" s="4"/>
      <c r="N7" s="4"/>
    </row>
    <row r="8" spans="1:14" s="5" customFormat="1" ht="21.95" customHeight="1">
      <c r="A8" s="57">
        <v>4</v>
      </c>
      <c r="B8" s="17" t="s">
        <v>65</v>
      </c>
      <c r="C8" s="14" t="s">
        <v>58</v>
      </c>
      <c r="D8" s="57" t="s">
        <v>59</v>
      </c>
      <c r="E8" s="15">
        <v>200</v>
      </c>
      <c r="F8" s="15"/>
      <c r="G8" s="23">
        <f t="shared" si="0"/>
        <v>0</v>
      </c>
      <c r="H8" s="55" t="s">
        <v>89</v>
      </c>
      <c r="I8" s="14" t="s">
        <v>108</v>
      </c>
      <c r="J8" s="4"/>
      <c r="K8" s="4"/>
      <c r="L8" s="4"/>
      <c r="M8" s="4"/>
      <c r="N8" s="4"/>
    </row>
    <row r="9" spans="1:14" s="5" customFormat="1" ht="21.95" customHeight="1">
      <c r="A9" s="57">
        <v>5</v>
      </c>
      <c r="B9" s="17" t="s">
        <v>66</v>
      </c>
      <c r="C9" s="14" t="s">
        <v>58</v>
      </c>
      <c r="D9" s="57" t="s">
        <v>59</v>
      </c>
      <c r="E9" s="15">
        <v>200</v>
      </c>
      <c r="F9" s="15"/>
      <c r="G9" s="23">
        <f t="shared" si="0"/>
        <v>0</v>
      </c>
      <c r="H9" s="55" t="s">
        <v>90</v>
      </c>
      <c r="I9" s="14" t="s">
        <v>109</v>
      </c>
      <c r="J9" s="4"/>
      <c r="K9" s="4"/>
      <c r="L9" s="4"/>
      <c r="M9" s="4"/>
      <c r="N9" s="4"/>
    </row>
    <row r="10" spans="1:14" s="5" customFormat="1" ht="21.95" customHeight="1">
      <c r="A10" s="57">
        <v>6</v>
      </c>
      <c r="B10" s="17" t="s">
        <v>67</v>
      </c>
      <c r="C10" s="14" t="s">
        <v>68</v>
      </c>
      <c r="D10" s="57" t="s">
        <v>59</v>
      </c>
      <c r="E10" s="15">
        <v>5</v>
      </c>
      <c r="F10" s="15"/>
      <c r="G10" s="23">
        <f t="shared" si="0"/>
        <v>0</v>
      </c>
      <c r="H10" s="55" t="s">
        <v>91</v>
      </c>
      <c r="I10" s="14" t="s">
        <v>110</v>
      </c>
      <c r="J10" s="4"/>
      <c r="K10" s="4"/>
      <c r="L10" s="4"/>
      <c r="M10" s="4"/>
      <c r="N10" s="4"/>
    </row>
    <row r="11" spans="1:14" s="5" customFormat="1" ht="21.95" customHeight="1">
      <c r="A11" s="57">
        <v>7</v>
      </c>
      <c r="B11" s="17" t="s">
        <v>69</v>
      </c>
      <c r="C11" s="14" t="s">
        <v>70</v>
      </c>
      <c r="D11" s="57" t="s">
        <v>59</v>
      </c>
      <c r="E11" s="15">
        <v>200</v>
      </c>
      <c r="F11" s="15"/>
      <c r="G11" s="23">
        <f t="shared" si="0"/>
        <v>0</v>
      </c>
      <c r="H11" s="55" t="s">
        <v>92</v>
      </c>
      <c r="I11" s="14" t="s">
        <v>111</v>
      </c>
      <c r="J11" s="4"/>
      <c r="K11" s="4"/>
      <c r="L11" s="4"/>
      <c r="M11" s="4"/>
      <c r="N11" s="4"/>
    </row>
    <row r="12" spans="1:14" s="5" customFormat="1" ht="21.95" customHeight="1">
      <c r="A12" s="57">
        <v>8</v>
      </c>
      <c r="B12" s="17" t="s">
        <v>11</v>
      </c>
      <c r="C12" s="14" t="s">
        <v>58</v>
      </c>
      <c r="D12" s="57" t="s">
        <v>59</v>
      </c>
      <c r="E12" s="15">
        <v>300</v>
      </c>
      <c r="F12" s="15"/>
      <c r="G12" s="23">
        <f t="shared" si="0"/>
        <v>0</v>
      </c>
      <c r="H12" s="55" t="s">
        <v>93</v>
      </c>
      <c r="I12" s="14" t="s">
        <v>112</v>
      </c>
      <c r="J12" s="4"/>
      <c r="K12" s="4"/>
      <c r="L12" s="4"/>
      <c r="M12" s="4"/>
      <c r="N12" s="4"/>
    </row>
    <row r="13" spans="1:14" s="5" customFormat="1" ht="21.95" customHeight="1">
      <c r="A13" s="57">
        <v>9</v>
      </c>
      <c r="B13" s="17" t="s">
        <v>71</v>
      </c>
      <c r="C13" s="14" t="s">
        <v>58</v>
      </c>
      <c r="D13" s="57" t="s">
        <v>59</v>
      </c>
      <c r="E13" s="15">
        <v>20</v>
      </c>
      <c r="F13" s="15"/>
      <c r="G13" s="23">
        <f t="shared" si="0"/>
        <v>0</v>
      </c>
      <c r="H13" s="55" t="s">
        <v>87</v>
      </c>
      <c r="I13" s="14" t="s">
        <v>113</v>
      </c>
      <c r="J13" s="4"/>
      <c r="K13" s="4"/>
      <c r="L13" s="4"/>
      <c r="M13" s="4"/>
      <c r="N13" s="4"/>
    </row>
    <row r="14" spans="1:14" s="5" customFormat="1" ht="21.95" customHeight="1">
      <c r="A14" s="57">
        <v>10</v>
      </c>
      <c r="B14" s="8" t="s">
        <v>72</v>
      </c>
      <c r="C14" s="14" t="s">
        <v>73</v>
      </c>
      <c r="D14" s="57" t="s">
        <v>59</v>
      </c>
      <c r="E14" s="15">
        <v>300</v>
      </c>
      <c r="F14" s="15"/>
      <c r="G14" s="23">
        <f t="shared" si="0"/>
        <v>0</v>
      </c>
      <c r="H14" s="55" t="s">
        <v>94</v>
      </c>
      <c r="I14" s="57" t="s">
        <v>114</v>
      </c>
      <c r="J14" s="4"/>
      <c r="K14" s="4"/>
      <c r="L14" s="4"/>
      <c r="M14" s="4"/>
      <c r="N14" s="4"/>
    </row>
    <row r="15" spans="1:14" s="5" customFormat="1" ht="21.95" customHeight="1">
      <c r="A15" s="57">
        <v>11</v>
      </c>
      <c r="B15" s="8" t="s">
        <v>10</v>
      </c>
      <c r="C15" s="14" t="s">
        <v>74</v>
      </c>
      <c r="D15" s="57" t="s">
        <v>59</v>
      </c>
      <c r="E15" s="15">
        <v>300</v>
      </c>
      <c r="F15" s="15"/>
      <c r="G15" s="23">
        <f t="shared" si="0"/>
        <v>0</v>
      </c>
      <c r="H15" s="55" t="s">
        <v>95</v>
      </c>
      <c r="I15" s="57" t="s">
        <v>115</v>
      </c>
      <c r="J15" s="4"/>
      <c r="K15" s="4"/>
      <c r="L15" s="4"/>
      <c r="M15" s="4"/>
      <c r="N15" s="4"/>
    </row>
    <row r="16" spans="1:14" s="5" customFormat="1" ht="21.95" customHeight="1">
      <c r="A16" s="57">
        <v>12</v>
      </c>
      <c r="B16" s="8" t="s">
        <v>75</v>
      </c>
      <c r="C16" s="14" t="s">
        <v>76</v>
      </c>
      <c r="D16" s="57" t="s">
        <v>59</v>
      </c>
      <c r="E16" s="15">
        <v>100</v>
      </c>
      <c r="F16" s="15"/>
      <c r="G16" s="23">
        <f t="shared" si="0"/>
        <v>0</v>
      </c>
      <c r="H16" s="55" t="s">
        <v>96</v>
      </c>
      <c r="I16" s="57" t="s">
        <v>116</v>
      </c>
      <c r="J16" s="4"/>
      <c r="K16" s="4"/>
      <c r="L16" s="4"/>
      <c r="M16" s="4"/>
      <c r="N16" s="4"/>
    </row>
    <row r="17" spans="1:14" s="5" customFormat="1" ht="21.95" customHeight="1">
      <c r="A17" s="57">
        <v>13</v>
      </c>
      <c r="B17" s="8" t="s">
        <v>77</v>
      </c>
      <c r="C17" s="14" t="s">
        <v>58</v>
      </c>
      <c r="D17" s="57" t="s">
        <v>59</v>
      </c>
      <c r="E17" s="15">
        <v>200</v>
      </c>
      <c r="F17" s="15"/>
      <c r="G17" s="23">
        <f t="shared" si="0"/>
        <v>0</v>
      </c>
      <c r="H17" s="55" t="s">
        <v>97</v>
      </c>
      <c r="I17" s="57" t="s">
        <v>117</v>
      </c>
      <c r="J17" s="4"/>
      <c r="K17" s="4"/>
      <c r="L17" s="4"/>
      <c r="M17" s="4"/>
      <c r="N17" s="4"/>
    </row>
    <row r="18" spans="1:14" ht="28.5" customHeight="1">
      <c r="F18" s="68" t="s">
        <v>120</v>
      </c>
      <c r="G18" s="63">
        <f>SUM(G5:G17)</f>
        <v>0</v>
      </c>
    </row>
  </sheetData>
  <mergeCells count="3">
    <mergeCell ref="A2:I2"/>
    <mergeCell ref="A3:B3"/>
    <mergeCell ref="D3:E3"/>
  </mergeCells>
  <phoneticPr fontId="2" type="noConversion"/>
  <printOptions horizontalCentered="1"/>
  <pageMargins left="0.15748031496062992" right="0.15748031496062992" top="0.43" bottom="0.19" header="0.15748031496062992" footer="0.1574803149606299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2:N16"/>
  <sheetViews>
    <sheetView zoomScaleNormal="100" workbookViewId="0">
      <pane ySplit="4" topLeftCell="A5" activePane="bottomLeft" state="frozen"/>
      <selection activeCell="E23" sqref="E23"/>
      <selection pane="bottomLeft" activeCell="C31" sqref="C30:C31"/>
    </sheetView>
  </sheetViews>
  <sheetFormatPr defaultRowHeight="21.95" customHeight="1"/>
  <cols>
    <col min="1" max="1" width="4.6640625" style="1" customWidth="1"/>
    <col min="2" max="2" width="37.6640625" style="1" customWidth="1"/>
    <col min="3" max="3" width="16.6640625" style="2" customWidth="1"/>
    <col min="4" max="4" width="8" style="2" customWidth="1"/>
    <col min="5" max="6" width="12.109375" style="1" customWidth="1"/>
    <col min="7" max="7" width="13.5546875" style="1" customWidth="1"/>
    <col min="8" max="8" width="24" style="3" customWidth="1"/>
    <col min="9" max="9" width="10.88671875" style="3" customWidth="1"/>
    <col min="10" max="14" width="8.88671875" style="3"/>
    <col min="15" max="16384" width="8.88671875" style="1"/>
  </cols>
  <sheetData>
    <row r="2" spans="1:14" ht="24.95" customHeight="1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14" ht="21.95" customHeight="1">
      <c r="A3" s="69"/>
      <c r="B3" s="69"/>
      <c r="C3" s="6"/>
      <c r="D3" s="70"/>
      <c r="E3" s="70"/>
      <c r="F3" s="60"/>
      <c r="G3" s="60"/>
    </row>
    <row r="4" spans="1:14" s="5" customFormat="1" ht="33.75" customHeight="1">
      <c r="A4" s="41" t="s">
        <v>78</v>
      </c>
      <c r="B4" s="41" t="s">
        <v>79</v>
      </c>
      <c r="C4" s="41" t="s">
        <v>80</v>
      </c>
      <c r="D4" s="41" t="s">
        <v>81</v>
      </c>
      <c r="E4" s="41" t="s">
        <v>82</v>
      </c>
      <c r="F4" s="41" t="s">
        <v>118</v>
      </c>
      <c r="G4" s="41" t="s">
        <v>119</v>
      </c>
      <c r="H4" s="41" t="s">
        <v>83</v>
      </c>
      <c r="I4" s="41" t="s">
        <v>84</v>
      </c>
      <c r="J4" s="4"/>
      <c r="K4" s="4"/>
      <c r="L4" s="4"/>
      <c r="M4" s="4"/>
      <c r="N4" s="4"/>
    </row>
    <row r="5" spans="1:14" ht="21.95" customHeight="1">
      <c r="A5" s="57">
        <v>1</v>
      </c>
      <c r="B5" s="61" t="s">
        <v>12</v>
      </c>
      <c r="C5" s="19" t="s">
        <v>1</v>
      </c>
      <c r="D5" s="19" t="s">
        <v>13</v>
      </c>
      <c r="E5" s="20">
        <v>150</v>
      </c>
      <c r="F5" s="23"/>
      <c r="G5" s="23">
        <f>E5*F5</f>
        <v>0</v>
      </c>
      <c r="H5" s="43" t="s">
        <v>14</v>
      </c>
      <c r="I5" s="19" t="s">
        <v>15</v>
      </c>
    </row>
    <row r="6" spans="1:14" ht="21.95" customHeight="1">
      <c r="A6" s="57">
        <v>2</v>
      </c>
      <c r="B6" s="21" t="s">
        <v>16</v>
      </c>
      <c r="C6" s="22" t="s">
        <v>1</v>
      </c>
      <c r="D6" s="22" t="s">
        <v>13</v>
      </c>
      <c r="E6" s="23">
        <v>150</v>
      </c>
      <c r="F6" s="23"/>
      <c r="G6" s="23">
        <f t="shared" ref="G6:G15" si="0">E6*F6</f>
        <v>0</v>
      </c>
      <c r="H6" s="43" t="s">
        <v>17</v>
      </c>
      <c r="I6" s="22" t="s">
        <v>18</v>
      </c>
    </row>
    <row r="7" spans="1:14" ht="21.95" customHeight="1">
      <c r="A7" s="57">
        <v>3</v>
      </c>
      <c r="B7" s="21" t="s">
        <v>19</v>
      </c>
      <c r="C7" s="22" t="s">
        <v>1</v>
      </c>
      <c r="D7" s="22" t="s">
        <v>13</v>
      </c>
      <c r="E7" s="23">
        <v>150</v>
      </c>
      <c r="F7" s="23"/>
      <c r="G7" s="23">
        <f t="shared" si="0"/>
        <v>0</v>
      </c>
      <c r="H7" s="43" t="s">
        <v>17</v>
      </c>
      <c r="I7" s="22" t="s">
        <v>20</v>
      </c>
    </row>
    <row r="8" spans="1:14" s="3" customFormat="1" ht="21.95" customHeight="1">
      <c r="A8" s="57">
        <v>4</v>
      </c>
      <c r="B8" s="24" t="s">
        <v>21</v>
      </c>
      <c r="C8" s="25" t="s">
        <v>1</v>
      </c>
      <c r="D8" s="26" t="s">
        <v>13</v>
      </c>
      <c r="E8" s="23">
        <v>5</v>
      </c>
      <c r="F8" s="23"/>
      <c r="G8" s="23">
        <f t="shared" si="0"/>
        <v>0</v>
      </c>
      <c r="H8" s="43" t="s">
        <v>17</v>
      </c>
      <c r="I8" s="27" t="s">
        <v>22</v>
      </c>
    </row>
    <row r="9" spans="1:14" s="3" customFormat="1" ht="21.95" customHeight="1">
      <c r="A9" s="57">
        <v>5</v>
      </c>
      <c r="B9" s="28" t="s">
        <v>23</v>
      </c>
      <c r="C9" s="29" t="s">
        <v>1</v>
      </c>
      <c r="D9" s="29" t="s">
        <v>13</v>
      </c>
      <c r="E9" s="23">
        <v>5</v>
      </c>
      <c r="F9" s="23"/>
      <c r="G9" s="23">
        <f t="shared" si="0"/>
        <v>0</v>
      </c>
      <c r="H9" s="43" t="s">
        <v>14</v>
      </c>
      <c r="I9" s="29" t="s">
        <v>24</v>
      </c>
    </row>
    <row r="10" spans="1:14" s="3" customFormat="1" ht="21.95" customHeight="1">
      <c r="A10" s="57">
        <v>6</v>
      </c>
      <c r="B10" s="28" t="s">
        <v>25</v>
      </c>
      <c r="C10" s="29" t="s">
        <v>1</v>
      </c>
      <c r="D10" s="29" t="s">
        <v>13</v>
      </c>
      <c r="E10" s="23">
        <v>5</v>
      </c>
      <c r="F10" s="23"/>
      <c r="G10" s="23">
        <f t="shared" si="0"/>
        <v>0</v>
      </c>
      <c r="H10" s="43" t="s">
        <v>17</v>
      </c>
      <c r="I10" s="29" t="s">
        <v>26</v>
      </c>
    </row>
    <row r="11" spans="1:14" s="3" customFormat="1" ht="21.95" customHeight="1">
      <c r="A11" s="57">
        <v>7</v>
      </c>
      <c r="B11" s="28" t="s">
        <v>27</v>
      </c>
      <c r="C11" s="29" t="s">
        <v>1</v>
      </c>
      <c r="D11" s="29" t="s">
        <v>13</v>
      </c>
      <c r="E11" s="23">
        <v>5</v>
      </c>
      <c r="F11" s="23"/>
      <c r="G11" s="23">
        <f t="shared" si="0"/>
        <v>0</v>
      </c>
      <c r="H11" s="43" t="s">
        <v>28</v>
      </c>
      <c r="I11" s="29" t="s">
        <v>29</v>
      </c>
    </row>
    <row r="12" spans="1:14" s="3" customFormat="1" ht="21.95" customHeight="1">
      <c r="A12" s="57">
        <v>8</v>
      </c>
      <c r="B12" s="30" t="s">
        <v>30</v>
      </c>
      <c r="C12" s="31" t="s">
        <v>1</v>
      </c>
      <c r="D12" s="26" t="s">
        <v>13</v>
      </c>
      <c r="E12" s="20">
        <v>5</v>
      </c>
      <c r="F12" s="20"/>
      <c r="G12" s="23">
        <f t="shared" si="0"/>
        <v>0</v>
      </c>
      <c r="H12" s="43" t="s">
        <v>17</v>
      </c>
      <c r="I12" s="32" t="s">
        <v>31</v>
      </c>
    </row>
    <row r="13" spans="1:14" s="3" customFormat="1" ht="21.95" customHeight="1">
      <c r="A13" s="57">
        <v>9</v>
      </c>
      <c r="B13" s="30" t="s">
        <v>32</v>
      </c>
      <c r="C13" s="31" t="s">
        <v>1</v>
      </c>
      <c r="D13" s="26" t="s">
        <v>13</v>
      </c>
      <c r="E13" s="20">
        <v>300</v>
      </c>
      <c r="F13" s="20"/>
      <c r="G13" s="23">
        <f t="shared" si="0"/>
        <v>0</v>
      </c>
      <c r="H13" s="43" t="s">
        <v>28</v>
      </c>
      <c r="I13" s="32" t="s">
        <v>33</v>
      </c>
    </row>
    <row r="14" spans="1:14" s="3" customFormat="1" ht="21.95" customHeight="1">
      <c r="A14" s="57">
        <v>10</v>
      </c>
      <c r="B14" s="56" t="s">
        <v>34</v>
      </c>
      <c r="C14" s="34" t="s">
        <v>1</v>
      </c>
      <c r="D14" s="35" t="s">
        <v>13</v>
      </c>
      <c r="E14" s="36">
        <v>300</v>
      </c>
      <c r="F14" s="36"/>
      <c r="G14" s="23">
        <f t="shared" si="0"/>
        <v>0</v>
      </c>
      <c r="H14" s="33" t="s">
        <v>35</v>
      </c>
      <c r="I14" s="37" t="s">
        <v>36</v>
      </c>
    </row>
    <row r="15" spans="1:14" s="3" customFormat="1" ht="21.95" customHeight="1">
      <c r="A15" s="57">
        <v>11</v>
      </c>
      <c r="B15" s="38" t="s">
        <v>37</v>
      </c>
      <c r="C15" s="39" t="s">
        <v>38</v>
      </c>
      <c r="D15" s="39" t="s">
        <v>13</v>
      </c>
      <c r="E15" s="36">
        <v>300</v>
      </c>
      <c r="F15" s="36"/>
      <c r="G15" s="23">
        <f t="shared" si="0"/>
        <v>0</v>
      </c>
      <c r="H15" s="44" t="s">
        <v>39</v>
      </c>
      <c r="I15" s="40" t="s">
        <v>40</v>
      </c>
    </row>
    <row r="16" spans="1:14" ht="27.75" customHeight="1">
      <c r="F16" s="68" t="s">
        <v>120</v>
      </c>
      <c r="G16" s="63">
        <f>SUM(G5:G15)</f>
        <v>0</v>
      </c>
    </row>
  </sheetData>
  <mergeCells count="3">
    <mergeCell ref="A2:I2"/>
    <mergeCell ref="A3:B3"/>
    <mergeCell ref="D3:E3"/>
  </mergeCells>
  <phoneticPr fontId="2" type="noConversion"/>
  <printOptions horizontalCentered="1"/>
  <pageMargins left="0.15748031496062992" right="0.15748031496062992" top="0.43" bottom="0.19" header="0.15748031496062992" footer="0.1574803149606299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2:N12"/>
  <sheetViews>
    <sheetView zoomScaleNormal="100" workbookViewId="0">
      <pane ySplit="4" topLeftCell="A5" activePane="bottomLeft" state="frozen"/>
      <selection activeCell="E23" sqref="E23"/>
      <selection pane="bottomLeft" activeCell="G16" sqref="G16"/>
    </sheetView>
  </sheetViews>
  <sheetFormatPr defaultRowHeight="21.95" customHeight="1"/>
  <cols>
    <col min="1" max="1" width="4.6640625" style="1" customWidth="1"/>
    <col min="2" max="2" width="20.6640625" style="1" customWidth="1"/>
    <col min="3" max="3" width="16.6640625" style="2" customWidth="1"/>
    <col min="4" max="4" width="8" style="2" customWidth="1"/>
    <col min="5" max="6" width="12.109375" style="1" customWidth="1"/>
    <col min="7" max="7" width="15.109375" style="1" customWidth="1"/>
    <col min="8" max="8" width="24" style="3" customWidth="1"/>
    <col min="9" max="9" width="10.88671875" style="3" customWidth="1"/>
    <col min="10" max="14" width="8.88671875" style="3"/>
    <col min="15" max="16384" width="8.88671875" style="1"/>
  </cols>
  <sheetData>
    <row r="2" spans="1:14" ht="30.75" customHeight="1">
      <c r="A2" s="71" t="s">
        <v>121</v>
      </c>
      <c r="B2" s="71"/>
      <c r="C2" s="71"/>
      <c r="D2" s="71"/>
      <c r="E2" s="71"/>
      <c r="F2" s="71"/>
      <c r="G2" s="71"/>
      <c r="H2" s="71"/>
      <c r="I2" s="71"/>
    </row>
    <row r="3" spans="1:14" ht="21.95" customHeight="1">
      <c r="A3" s="69"/>
      <c r="B3" s="69"/>
      <c r="C3" s="6"/>
      <c r="D3" s="70"/>
      <c r="E3" s="70"/>
      <c r="F3" s="60"/>
      <c r="G3" s="60"/>
    </row>
    <row r="4" spans="1:14" s="5" customFormat="1" ht="33.75" customHeight="1">
      <c r="A4" s="41" t="s">
        <v>78</v>
      </c>
      <c r="B4" s="41" t="s">
        <v>79</v>
      </c>
      <c r="C4" s="41" t="s">
        <v>80</v>
      </c>
      <c r="D4" s="41" t="s">
        <v>81</v>
      </c>
      <c r="E4" s="41" t="s">
        <v>82</v>
      </c>
      <c r="F4" s="41" t="s">
        <v>118</v>
      </c>
      <c r="G4" s="41" t="s">
        <v>119</v>
      </c>
      <c r="H4" s="41" t="s">
        <v>83</v>
      </c>
      <c r="I4" s="41" t="s">
        <v>84</v>
      </c>
      <c r="J4" s="4"/>
      <c r="K4" s="4"/>
      <c r="L4" s="4"/>
      <c r="M4" s="4"/>
      <c r="N4" s="4"/>
    </row>
    <row r="5" spans="1:14" s="3" customFormat="1" ht="21.95" customHeight="1">
      <c r="A5" s="57">
        <v>1</v>
      </c>
      <c r="B5" s="45" t="s">
        <v>41</v>
      </c>
      <c r="C5" s="58" t="s">
        <v>1</v>
      </c>
      <c r="D5" s="58" t="s">
        <v>13</v>
      </c>
      <c r="E5" s="23">
        <v>60</v>
      </c>
      <c r="F5" s="23"/>
      <c r="G5" s="23">
        <f>E5*F5</f>
        <v>0</v>
      </c>
      <c r="H5" s="46" t="s">
        <v>42</v>
      </c>
      <c r="I5" s="52" t="s">
        <v>43</v>
      </c>
    </row>
    <row r="6" spans="1:14" s="3" customFormat="1" ht="21.95" customHeight="1">
      <c r="A6" s="57">
        <v>2</v>
      </c>
      <c r="B6" s="47" t="s">
        <v>44</v>
      </c>
      <c r="C6" s="48" t="s">
        <v>1</v>
      </c>
      <c r="D6" s="26" t="s">
        <v>13</v>
      </c>
      <c r="E6" s="23">
        <v>10</v>
      </c>
      <c r="F6" s="23"/>
      <c r="G6" s="23">
        <f t="shared" ref="G6:G11" si="0">E6*F6</f>
        <v>0</v>
      </c>
      <c r="H6" s="46" t="s">
        <v>42</v>
      </c>
      <c r="I6" s="27" t="s">
        <v>45</v>
      </c>
    </row>
    <row r="7" spans="1:14" s="3" customFormat="1" ht="21.95" customHeight="1">
      <c r="A7" s="57">
        <v>3</v>
      </c>
      <c r="B7" s="47" t="s">
        <v>46</v>
      </c>
      <c r="C7" s="25" t="s">
        <v>1</v>
      </c>
      <c r="D7" s="26" t="s">
        <v>13</v>
      </c>
      <c r="E7" s="23">
        <v>10</v>
      </c>
      <c r="F7" s="23"/>
      <c r="G7" s="23">
        <f t="shared" si="0"/>
        <v>0</v>
      </c>
      <c r="H7" s="46" t="s">
        <v>42</v>
      </c>
      <c r="I7" s="27" t="s">
        <v>47</v>
      </c>
    </row>
    <row r="8" spans="1:14" s="3" customFormat="1" ht="21.95" customHeight="1">
      <c r="A8" s="57">
        <v>4</v>
      </c>
      <c r="B8" s="49" t="s">
        <v>48</v>
      </c>
      <c r="C8" s="26" t="s">
        <v>1</v>
      </c>
      <c r="D8" s="26" t="s">
        <v>13</v>
      </c>
      <c r="E8" s="23">
        <v>20</v>
      </c>
      <c r="F8" s="23"/>
      <c r="G8" s="23">
        <f t="shared" si="0"/>
        <v>0</v>
      </c>
      <c r="H8" s="46" t="s">
        <v>42</v>
      </c>
      <c r="I8" s="53" t="s">
        <v>49</v>
      </c>
    </row>
    <row r="9" spans="1:14" s="3" customFormat="1" ht="21.95" customHeight="1">
      <c r="A9" s="57">
        <v>5</v>
      </c>
      <c r="B9" s="45" t="s">
        <v>50</v>
      </c>
      <c r="C9" s="58" t="s">
        <v>1</v>
      </c>
      <c r="D9" s="58" t="s">
        <v>13</v>
      </c>
      <c r="E9" s="23">
        <v>60</v>
      </c>
      <c r="F9" s="23"/>
      <c r="G9" s="23">
        <f t="shared" si="0"/>
        <v>0</v>
      </c>
      <c r="H9" s="46" t="s">
        <v>42</v>
      </c>
      <c r="I9" s="52" t="s">
        <v>51</v>
      </c>
    </row>
    <row r="10" spans="1:14" s="3" customFormat="1" ht="21.95" customHeight="1">
      <c r="A10" s="57">
        <v>6</v>
      </c>
      <c r="B10" s="45" t="s">
        <v>52</v>
      </c>
      <c r="C10" s="58" t="s">
        <v>1</v>
      </c>
      <c r="D10" s="58" t="s">
        <v>13</v>
      </c>
      <c r="E10" s="23">
        <v>40</v>
      </c>
      <c r="F10" s="23"/>
      <c r="G10" s="23">
        <f t="shared" si="0"/>
        <v>0</v>
      </c>
      <c r="H10" s="46" t="s">
        <v>42</v>
      </c>
      <c r="I10" s="52" t="s">
        <v>53</v>
      </c>
    </row>
    <row r="11" spans="1:14" s="3" customFormat="1" ht="21.95" customHeight="1">
      <c r="A11" s="57">
        <v>7</v>
      </c>
      <c r="B11" s="45" t="s">
        <v>54</v>
      </c>
      <c r="C11" s="58" t="s">
        <v>1</v>
      </c>
      <c r="D11" s="58" t="s">
        <v>13</v>
      </c>
      <c r="E11" s="50">
        <v>20</v>
      </c>
      <c r="F11" s="50"/>
      <c r="G11" s="23">
        <f t="shared" si="0"/>
        <v>0</v>
      </c>
      <c r="H11" s="51" t="s">
        <v>55</v>
      </c>
      <c r="I11" s="52" t="s">
        <v>56</v>
      </c>
    </row>
    <row r="12" spans="1:14" ht="32.25" customHeight="1">
      <c r="A12" s="64"/>
      <c r="B12" s="67"/>
      <c r="C12" s="65"/>
      <c r="D12" s="65"/>
      <c r="E12" s="62"/>
      <c r="F12" s="68" t="s">
        <v>120</v>
      </c>
      <c r="G12" s="63">
        <f>SUM(G5:G11)</f>
        <v>0</v>
      </c>
      <c r="H12" s="66"/>
      <c r="I12" s="65"/>
    </row>
  </sheetData>
  <mergeCells count="3">
    <mergeCell ref="A2:I2"/>
    <mergeCell ref="A3:B3"/>
    <mergeCell ref="D3:E3"/>
  </mergeCells>
  <phoneticPr fontId="2" type="noConversion"/>
  <printOptions horizontalCentered="1"/>
  <pageMargins left="0.15748031496062992" right="0.15748031496062992" top="0.43" bottom="0.19" header="0.15748031496062992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1군</vt:lpstr>
      <vt:lpstr>2군</vt:lpstr>
      <vt:lpstr>3군</vt:lpstr>
      <vt:lpstr>4군</vt:lpstr>
      <vt:lpstr>'1군'!Print_Area</vt:lpstr>
      <vt:lpstr>'2군'!Print_Area</vt:lpstr>
      <vt:lpstr>'3군'!Print_Area</vt:lpstr>
      <vt:lpstr>'4군'!Print_Area</vt:lpstr>
      <vt:lpstr>'1군'!Print_Titles</vt:lpstr>
      <vt:lpstr>'2군'!Print_Titles</vt:lpstr>
      <vt:lpstr>'3군'!Print_Titles</vt:lpstr>
      <vt:lpstr>'4군'!Print_Titles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2020-12-14T01:47:37Z</cp:lastPrinted>
  <dcterms:created xsi:type="dcterms:W3CDTF">2004-05-14T09:09:39Z</dcterms:created>
  <dcterms:modified xsi:type="dcterms:W3CDTF">2020-12-15T00:42:28Z</dcterms:modified>
</cp:coreProperties>
</file>