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jmc\Desktop\입찰 2024\24년 공급실(위생재료,의료소모품,화장지)\24년 위생재료\위생재료 견적서\"/>
    </mc:Choice>
  </mc:AlternateContent>
  <bookViews>
    <workbookView xWindow="0" yWindow="0" windowWidth="16320" windowHeight="10905" activeTab="1"/>
  </bookViews>
  <sheets>
    <sheet name="1군" sheetId="1" r:id="rId1"/>
    <sheet name="2군" sheetId="3" r:id="rId2"/>
    <sheet name="3군" sheetId="4" r:id="rId3"/>
    <sheet name="4군" sheetId="5" r:id="rId4"/>
    <sheet name="5군" sheetId="6" r:id="rId5"/>
    <sheet name="6군" sheetId="7" r:id="rId6"/>
  </sheets>
  <definedNames>
    <definedName name="_xlnm.Print_Area" localSheetId="0">'1군'!$A$1:$K$88</definedName>
    <definedName name="_xlnm.Print_Area" localSheetId="1">'2군'!$A$1:$K$113</definedName>
    <definedName name="_xlnm.Print_Area" localSheetId="2">'3군'!$A$1:$K$135</definedName>
    <definedName name="_xlnm.Print_Area" localSheetId="3">'4군'!$A$1:$K$13</definedName>
    <definedName name="_xlnm.Print_Area" localSheetId="4">'5군'!$A$1:$K$13</definedName>
    <definedName name="_xlnm.Print_Area" localSheetId="5">'6군'!$A$1:$K$19</definedName>
    <definedName name="_xlnm.Print_Titles" localSheetId="0">'1군'!$9:$9</definedName>
    <definedName name="_xlnm.Print_Titles" localSheetId="2">'3군'!$9:$9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5" i="4" l="1"/>
  <c r="I134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1" i="4"/>
  <c r="I18" i="7" l="1"/>
  <c r="I12" i="7"/>
  <c r="I13" i="7"/>
  <c r="I14" i="7"/>
  <c r="I15" i="7"/>
  <c r="I16" i="7"/>
  <c r="I17" i="7"/>
  <c r="I11" i="7"/>
  <c r="I10" i="7"/>
  <c r="I11" i="6"/>
  <c r="I10" i="6"/>
  <c r="I12" i="5"/>
  <c r="I13" i="5" s="1"/>
  <c r="I11" i="5"/>
  <c r="I10" i="5"/>
  <c r="I19" i="7" l="1"/>
  <c r="I10" i="4"/>
  <c r="I112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" i="3"/>
  <c r="I10" i="3"/>
  <c r="I87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11" i="1"/>
  <c r="I10" i="1"/>
  <c r="I88" i="1" l="1"/>
  <c r="I113" i="3"/>
  <c r="I12" i="6"/>
  <c r="I13" i="6" s="1"/>
</calcChain>
</file>

<file path=xl/sharedStrings.xml><?xml version="1.0" encoding="utf-8"?>
<sst xmlns="http://schemas.openxmlformats.org/spreadsheetml/2006/main" count="1476" uniqueCount="694">
  <si>
    <t>군</t>
    <phoneticPr fontId="4" type="noConversion"/>
  </si>
  <si>
    <t>번호</t>
    <phoneticPr fontId="4" type="noConversion"/>
  </si>
  <si>
    <t>구분</t>
    <phoneticPr fontId="4" type="noConversion"/>
  </si>
  <si>
    <t>단위</t>
  </si>
  <si>
    <t>단가</t>
    <phoneticPr fontId="4" type="noConversion"/>
  </si>
  <si>
    <t>1군</t>
    <phoneticPr fontId="4" type="noConversion"/>
  </si>
  <si>
    <t>일회용 주사기 1cc</t>
  </si>
  <si>
    <t>box</t>
  </si>
  <si>
    <t>BD,한국백신,신창,화진,부광</t>
    <phoneticPr fontId="4" type="noConversion"/>
  </si>
  <si>
    <t>needle포함</t>
    <phoneticPr fontId="4" type="noConversion"/>
  </si>
  <si>
    <t>일회용 주사기 3cc</t>
  </si>
  <si>
    <t>b=100</t>
  </si>
  <si>
    <t>일회용 주사기 5cc</t>
  </si>
  <si>
    <t>일회용 주사기 10cc</t>
  </si>
  <si>
    <t>일회용 주사기 20cc</t>
  </si>
  <si>
    <t>b=50</t>
  </si>
  <si>
    <t>일회용 주사기 30cc</t>
  </si>
  <si>
    <t>일회용 주사기 50cc</t>
  </si>
  <si>
    <t>b=25</t>
  </si>
  <si>
    <t>검사용 주사기 5cc</t>
  </si>
  <si>
    <t>검사용 주사기 10cc</t>
  </si>
  <si>
    <t>일회용 관장기</t>
  </si>
  <si>
    <t>전규격  b=100</t>
    <phoneticPr fontId="4" type="noConversion"/>
  </si>
  <si>
    <t>BD,한국백신,신창,화진,제일테크</t>
    <phoneticPr fontId="4" type="noConversion"/>
  </si>
  <si>
    <t>iv catheter(jelco needle, 각호)</t>
  </si>
  <si>
    <t>b=50</t>
    <phoneticPr fontId="4" type="noConversion"/>
  </si>
  <si>
    <t>insyte autoguard jelco needle</t>
  </si>
  <si>
    <t>전규격  b=50</t>
    <phoneticPr fontId="4" type="noConversion"/>
  </si>
  <si>
    <t>iv set(무침,일자형고무)</t>
  </si>
  <si>
    <t>ea</t>
  </si>
  <si>
    <t>non-pvc</t>
  </si>
  <si>
    <t>iv set(무침,Y형 고무)</t>
  </si>
  <si>
    <t>ea</t>
    <phoneticPr fontId="4" type="noConversion"/>
  </si>
  <si>
    <t>extension cord(전규격)</t>
  </si>
  <si>
    <t>전규격</t>
    <phoneticPr fontId="4" type="noConversion"/>
  </si>
  <si>
    <t>보험</t>
    <phoneticPr fontId="4" type="noConversion"/>
  </si>
  <si>
    <t>보험</t>
    <phoneticPr fontId="4" type="noConversion"/>
  </si>
  <si>
    <t>dosi flow</t>
  </si>
  <si>
    <t>silicone foley catheter</t>
  </si>
  <si>
    <t>세운,윌리더,인성,유신,협성</t>
    <phoneticPr fontId="4" type="noConversion"/>
  </si>
  <si>
    <t>thoracic catheter</t>
  </si>
  <si>
    <t>세운,인성,유신,협성</t>
  </si>
  <si>
    <t>각호</t>
    <phoneticPr fontId="4" type="noConversion"/>
  </si>
  <si>
    <t>s-b tube</t>
  </si>
  <si>
    <t>urine collector/소아용</t>
  </si>
  <si>
    <t>세운</t>
    <phoneticPr fontId="4" type="noConversion"/>
  </si>
  <si>
    <t>k-wire</t>
  </si>
  <si>
    <t>개</t>
    <phoneticPr fontId="4" type="noConversion"/>
  </si>
  <si>
    <t>stainmann-pin(2.0이상)</t>
  </si>
  <si>
    <t>urine tube</t>
  </si>
  <si>
    <t>air way</t>
  </si>
  <si>
    <t>2호~4호</t>
  </si>
  <si>
    <t>실리콘 c-drain</t>
  </si>
  <si>
    <t>bovie hand piece</t>
  </si>
  <si>
    <t>일회용</t>
    <phoneticPr fontId="4" type="noConversion"/>
  </si>
  <si>
    <t>bovie plate</t>
  </si>
  <si>
    <t>Bovie Tip Cleaner</t>
  </si>
  <si>
    <t>double tracheo tube</t>
  </si>
  <si>
    <t>각호</t>
  </si>
  <si>
    <t>tracheo tube cuffless</t>
  </si>
  <si>
    <t>tracoe</t>
  </si>
  <si>
    <t>wire endo tube</t>
  </si>
  <si>
    <t>세운.mallinckrodt,협성,인성</t>
    <phoneticPr fontId="4" type="noConversion"/>
  </si>
  <si>
    <t>endo tube</t>
  </si>
  <si>
    <t>nasal endo tube</t>
    <phoneticPr fontId="4" type="noConversion"/>
  </si>
  <si>
    <t>rectal tube</t>
  </si>
  <si>
    <t>MK Patch</t>
  </si>
  <si>
    <t>전규격</t>
    <phoneticPr fontId="4" type="noConversion"/>
  </si>
  <si>
    <t>C.R BARD</t>
  </si>
  <si>
    <t>Hem-o-lok Auto</t>
  </si>
  <si>
    <t>롤</t>
    <phoneticPr fontId="4" type="noConversion"/>
  </si>
  <si>
    <t>롤</t>
    <phoneticPr fontId="4" type="noConversion"/>
  </si>
  <si>
    <t>WECK CLOSURE SYSTEMS</t>
  </si>
  <si>
    <t>No Sting Barrier Film Spray</t>
  </si>
  <si>
    <t>28ml</t>
    <phoneticPr fontId="4" type="noConversion"/>
  </si>
  <si>
    <t>3M</t>
  </si>
  <si>
    <t>gigli wire saw 6*30</t>
  </si>
  <si>
    <t>LMA-classic(1-5호)</t>
  </si>
  <si>
    <t>larygeal mask(proseal1.5 2 2.5 3</t>
  </si>
  <si>
    <t>일회용</t>
    <phoneticPr fontId="4" type="noConversion"/>
  </si>
  <si>
    <t>ekg paper(M1707A)</t>
  </si>
  <si>
    <t>권</t>
    <phoneticPr fontId="4" type="noConversion"/>
  </si>
  <si>
    <t>ekg paper( 75*30)</t>
  </si>
  <si>
    <t>box</t>
    <phoneticPr fontId="4" type="noConversion"/>
  </si>
  <si>
    <t>box</t>
    <phoneticPr fontId="4" type="noConversion"/>
  </si>
  <si>
    <t>50*30  b=10롤</t>
    <phoneticPr fontId="4" type="noConversion"/>
  </si>
  <si>
    <t>ekg paper(MAC1200ST)</t>
  </si>
  <si>
    <t>ekg paper(226.166.05)</t>
  </si>
  <si>
    <t>마우스피스(폐활량)</t>
    <phoneticPr fontId="4" type="noConversion"/>
  </si>
  <si>
    <t>nasal ox cannual ox-20</t>
  </si>
  <si>
    <t>협성.세운</t>
  </si>
  <si>
    <t>pvc suction tube</t>
  </si>
  <si>
    <t>보험</t>
    <phoneticPr fontId="4" type="noConversion"/>
  </si>
  <si>
    <t>Hemo vac(SS100M)</t>
    <phoneticPr fontId="4" type="noConversion"/>
  </si>
  <si>
    <t>SS100M</t>
    <phoneticPr fontId="4" type="noConversion"/>
  </si>
  <si>
    <t>세운,협성,짐머코리아</t>
    <phoneticPr fontId="4" type="noConversion"/>
  </si>
  <si>
    <t>Hemo vac(SS100M+)</t>
    <phoneticPr fontId="4" type="noConversion"/>
  </si>
  <si>
    <t>SS100M+</t>
    <phoneticPr fontId="4" type="noConversion"/>
  </si>
  <si>
    <t>세운,협성,짐머코리아</t>
    <phoneticPr fontId="4" type="noConversion"/>
  </si>
  <si>
    <t>Hemo vac(JP type)(SS100J)</t>
  </si>
  <si>
    <t>세운,협성,짐머코리아</t>
  </si>
  <si>
    <t>Hemo vac(JP type)(SS200J)</t>
  </si>
  <si>
    <t>Hemo vac(SS200M)</t>
  </si>
  <si>
    <t>Hemo vac(PP200M+)</t>
    <phoneticPr fontId="4" type="noConversion"/>
  </si>
  <si>
    <t>Hemo vac(줄굵은것)(PP400L)</t>
  </si>
  <si>
    <t>Hemo vac(PP200M)</t>
  </si>
  <si>
    <t>ea</t>
    <phoneticPr fontId="4" type="noConversion"/>
  </si>
  <si>
    <t>Hemo vac(PP400M)</t>
  </si>
  <si>
    <t>PP400M</t>
    <phoneticPr fontId="4" type="noConversion"/>
  </si>
  <si>
    <t>syringe needle(특수)</t>
    <phoneticPr fontId="4" type="noConversion"/>
  </si>
  <si>
    <t>전규격  b=100</t>
    <phoneticPr fontId="4" type="noConversion"/>
  </si>
  <si>
    <t>전규격</t>
  </si>
  <si>
    <t>롤</t>
  </si>
  <si>
    <t>병원기구와맞는것</t>
    <phoneticPr fontId="4" type="noConversion"/>
  </si>
  <si>
    <t>각호</t>
    <phoneticPr fontId="4" type="noConversion"/>
  </si>
  <si>
    <t>PP200M</t>
    <phoneticPr fontId="4" type="noConversion"/>
  </si>
  <si>
    <t>보험</t>
    <phoneticPr fontId="4" type="noConversion"/>
  </si>
  <si>
    <t>품  목  명</t>
    <phoneticPr fontId="4" type="noConversion"/>
  </si>
  <si>
    <t>silicone tracheostomy tube</t>
    <phoneticPr fontId="4" type="noConversion"/>
  </si>
  <si>
    <t>b=100</t>
    <phoneticPr fontId="4" type="noConversion"/>
  </si>
  <si>
    <t>전규격</t>
    <phoneticPr fontId="4" type="noConversion"/>
  </si>
  <si>
    <t>각호</t>
    <phoneticPr fontId="4" type="noConversion"/>
  </si>
  <si>
    <t>일회용</t>
    <phoneticPr fontId="4" type="noConversion"/>
  </si>
  <si>
    <t>29.5*21  권=200매</t>
    <phoneticPr fontId="4" type="noConversion"/>
  </si>
  <si>
    <t>75*30   b=10롤</t>
    <phoneticPr fontId="4" type="noConversion"/>
  </si>
  <si>
    <t>FS 50*100*30  권=200매</t>
    <phoneticPr fontId="4" type="noConversion"/>
  </si>
  <si>
    <t>SS200J</t>
    <phoneticPr fontId="4" type="noConversion"/>
  </si>
  <si>
    <t>PP400L</t>
    <phoneticPr fontId="4" type="noConversion"/>
  </si>
  <si>
    <t>PP200+</t>
    <phoneticPr fontId="4" type="noConversion"/>
  </si>
  <si>
    <t>전규격  b=100</t>
    <phoneticPr fontId="4" type="noConversion"/>
  </si>
  <si>
    <t>ea</t>
    <phoneticPr fontId="4" type="noConversion"/>
  </si>
  <si>
    <t>box</t>
    <phoneticPr fontId="4" type="noConversion"/>
  </si>
  <si>
    <t>BD,한국백신,신창,화진,부광</t>
    <phoneticPr fontId="4" type="noConversion"/>
  </si>
  <si>
    <t>BD,신창</t>
    <phoneticPr fontId="4" type="noConversion"/>
  </si>
  <si>
    <t>BD,두원,세운</t>
    <phoneticPr fontId="4" type="noConversion"/>
  </si>
  <si>
    <t>세운,윌리더, 협성,사프라이</t>
    <phoneticPr fontId="4" type="noConversion"/>
  </si>
  <si>
    <t>CREATE MEDICIC</t>
    <phoneticPr fontId="4" type="noConversion"/>
  </si>
  <si>
    <t>BD</t>
    <phoneticPr fontId="4" type="noConversion"/>
  </si>
  <si>
    <t>세운,퍼시픽</t>
    <phoneticPr fontId="4" type="noConversion"/>
  </si>
  <si>
    <t>세운,Portex,유신,협성</t>
    <phoneticPr fontId="4" type="noConversion"/>
  </si>
  <si>
    <t>tracoe</t>
    <phoneticPr fontId="4" type="noConversion"/>
  </si>
  <si>
    <t>세운.mallinckrodt,협성,인성</t>
    <phoneticPr fontId="4" type="noConversion"/>
  </si>
  <si>
    <t>needle포함</t>
    <phoneticPr fontId="4" type="noConversion"/>
  </si>
  <si>
    <t>소독된것</t>
    <phoneticPr fontId="4" type="noConversion"/>
  </si>
  <si>
    <t>병원기구와맞는것</t>
    <phoneticPr fontId="4" type="noConversion"/>
  </si>
  <si>
    <t xml:space="preserve">                                                </t>
    <phoneticPr fontId="4" type="noConversion"/>
  </si>
  <si>
    <t>SS100J</t>
    <phoneticPr fontId="4" type="noConversion"/>
  </si>
  <si>
    <t>규 격</t>
    <phoneticPr fontId="4" type="noConversion"/>
  </si>
  <si>
    <t>예정수량</t>
    <phoneticPr fontId="4" type="noConversion"/>
  </si>
  <si>
    <t>금액</t>
    <phoneticPr fontId="4" type="noConversion"/>
  </si>
  <si>
    <t>제조회사</t>
    <phoneticPr fontId="4" type="noConversion"/>
  </si>
  <si>
    <t>비  고</t>
    <phoneticPr fontId="4" type="noConversion"/>
  </si>
  <si>
    <t>BD,신창</t>
    <phoneticPr fontId="4" type="noConversion"/>
  </si>
  <si>
    <t>syringe needle</t>
    <phoneticPr fontId="4" type="noConversion"/>
  </si>
  <si>
    <t>㈜세운메디칼,㈜벡톤디킨슨,메디퍼스트</t>
    <phoneticPr fontId="4" type="noConversion"/>
  </si>
  <si>
    <t>BD,세운,메딕프로,신창</t>
    <phoneticPr fontId="4" type="noConversion"/>
  </si>
  <si>
    <t>ea</t>
    <phoneticPr fontId="4" type="noConversion"/>
  </si>
  <si>
    <t>BD,두원,신창,세운</t>
    <phoneticPr fontId="4" type="noConversion"/>
  </si>
  <si>
    <t>세운,인성,협성</t>
    <phoneticPr fontId="4" type="noConversion"/>
  </si>
  <si>
    <t>보험</t>
    <phoneticPr fontId="4" type="noConversion"/>
  </si>
  <si>
    <t>24Fr~28Fr</t>
    <phoneticPr fontId="4" type="noConversion"/>
  </si>
  <si>
    <t>nelaton catheter</t>
    <phoneticPr fontId="4" type="noConversion"/>
  </si>
  <si>
    <t>3Fr~9Fr</t>
    <phoneticPr fontId="4" type="noConversion"/>
  </si>
  <si>
    <t>french catheter(suction tip포함)</t>
    <phoneticPr fontId="4" type="noConversion"/>
  </si>
  <si>
    <t>소아용</t>
    <phoneticPr fontId="4" type="noConversion"/>
  </si>
  <si>
    <t>세운</t>
    <phoneticPr fontId="4" type="noConversion"/>
  </si>
  <si>
    <t>2.0이상</t>
    <phoneticPr fontId="4" type="noConversion"/>
  </si>
  <si>
    <t>세운,HUDSON</t>
    <phoneticPr fontId="4" type="noConversion"/>
  </si>
  <si>
    <t>세운,유신</t>
    <phoneticPr fontId="4" type="noConversion"/>
  </si>
  <si>
    <t>귀체온계 캡</t>
    <phoneticPr fontId="4" type="noConversion"/>
  </si>
  <si>
    <t>B=200(b=20)</t>
    <phoneticPr fontId="4" type="noConversion"/>
  </si>
  <si>
    <t>전규격</t>
    <phoneticPr fontId="4" type="noConversion"/>
  </si>
  <si>
    <t>tracheo tube cuffed</t>
    <phoneticPr fontId="4" type="noConversion"/>
  </si>
  <si>
    <t>롤=15</t>
    <phoneticPr fontId="4" type="noConversion"/>
  </si>
  <si>
    <t>6*30</t>
    <phoneticPr fontId="4" type="noConversion"/>
  </si>
  <si>
    <t>권=100매</t>
    <phoneticPr fontId="4" type="noConversion"/>
  </si>
  <si>
    <t>권</t>
    <phoneticPr fontId="4" type="noConversion"/>
  </si>
  <si>
    <t>실리콘</t>
    <phoneticPr fontId="4" type="noConversion"/>
  </si>
  <si>
    <t>세운,인성,협성,메디칼사프라이</t>
    <phoneticPr fontId="4" type="noConversion"/>
  </si>
  <si>
    <t>SS200M</t>
    <phoneticPr fontId="4" type="noConversion"/>
  </si>
  <si>
    <t>pds 1(r. needle)</t>
  </si>
  <si>
    <t>W9236T</t>
    <phoneticPr fontId="4" type="noConversion"/>
  </si>
  <si>
    <t>ETHICON</t>
  </si>
  <si>
    <t>pds 1(r. needle)</t>
    <phoneticPr fontId="4" type="noConversion"/>
  </si>
  <si>
    <t>W9237T</t>
    <phoneticPr fontId="4" type="noConversion"/>
  </si>
  <si>
    <t>W9184h</t>
    <phoneticPr fontId="4" type="noConversion"/>
  </si>
  <si>
    <t>w9863T</t>
    <phoneticPr fontId="4" type="noConversion"/>
  </si>
  <si>
    <t>ethibond 2</t>
    <phoneticPr fontId="4" type="noConversion"/>
  </si>
  <si>
    <t>w4843</t>
    <phoneticPr fontId="4" type="noConversion"/>
  </si>
  <si>
    <t>ethibond 2-0</t>
    <phoneticPr fontId="4" type="noConversion"/>
  </si>
  <si>
    <t>w6767</t>
    <phoneticPr fontId="4" type="noConversion"/>
  </si>
  <si>
    <t>ethibond 5-0</t>
    <phoneticPr fontId="4" type="noConversion"/>
  </si>
  <si>
    <t>5-0</t>
    <phoneticPr fontId="4" type="noConversion"/>
  </si>
  <si>
    <t>mess</t>
  </si>
  <si>
    <t>각호  b=100</t>
    <phoneticPr fontId="4" type="noConversion"/>
  </si>
  <si>
    <t>파라곤</t>
    <phoneticPr fontId="4" type="noConversion"/>
  </si>
  <si>
    <t>cutting needle</t>
  </si>
  <si>
    <t>봉=10</t>
    <phoneticPr fontId="4" type="noConversion"/>
  </si>
  <si>
    <t>봉</t>
  </si>
  <si>
    <t>아이리</t>
    <phoneticPr fontId="4" type="noConversion"/>
  </si>
  <si>
    <t>round needle</t>
  </si>
  <si>
    <t>아이리</t>
  </si>
  <si>
    <t>nose mask ox-135</t>
  </si>
  <si>
    <t>OM-100</t>
    <phoneticPr fontId="4" type="noConversion"/>
  </si>
  <si>
    <t>O2 connecter</t>
  </si>
  <si>
    <t>MT002</t>
    <phoneticPr fontId="4" type="noConversion"/>
  </si>
  <si>
    <t>협성.세운,모우</t>
    <phoneticPr fontId="4" type="noConversion"/>
  </si>
  <si>
    <t>hydro-trach t tube</t>
  </si>
  <si>
    <t>소아,성인</t>
    <phoneticPr fontId="4" type="noConversion"/>
  </si>
  <si>
    <t>명성,맥진,메가</t>
    <phoneticPr fontId="4" type="noConversion"/>
  </si>
  <si>
    <t>nebulizer kit t-type</t>
    <phoneticPr fontId="4" type="noConversion"/>
  </si>
  <si>
    <t>T-type</t>
    <phoneticPr fontId="4" type="noConversion"/>
  </si>
  <si>
    <t>에버레이드 tube gauard</t>
  </si>
  <si>
    <t>8.7*6.7cm</t>
    <phoneticPr fontId="4" type="noConversion"/>
  </si>
  <si>
    <t>set</t>
    <phoneticPr fontId="4" type="noConversion"/>
  </si>
  <si>
    <t>O2 mask resorvire bag</t>
  </si>
  <si>
    <t xml:space="preserve">  OM-101</t>
    <phoneticPr fontId="4" type="noConversion"/>
  </si>
  <si>
    <t>필라델피아 브레이스</t>
  </si>
  <si>
    <t>상모</t>
    <phoneticPr fontId="4" type="noConversion"/>
  </si>
  <si>
    <t>spinal needle</t>
  </si>
  <si>
    <t>HAKKO,태창</t>
    <phoneticPr fontId="4" type="noConversion"/>
  </si>
  <si>
    <t xml:space="preserve"> 일제</t>
    <phoneticPr fontId="4" type="noConversion"/>
  </si>
  <si>
    <t>o.s 팔걸이</t>
  </si>
  <si>
    <t>국산</t>
    <phoneticPr fontId="4" type="noConversion"/>
  </si>
  <si>
    <t>벨포밴드</t>
  </si>
  <si>
    <t>동방</t>
    <phoneticPr fontId="4" type="noConversion"/>
  </si>
  <si>
    <t>8자 붕대</t>
  </si>
  <si>
    <t>NOVA T</t>
    <phoneticPr fontId="4" type="noConversion"/>
  </si>
  <si>
    <t>cu200ag</t>
    <phoneticPr fontId="4" type="noConversion"/>
  </si>
  <si>
    <t>medizyme</t>
  </si>
  <si>
    <t>1L</t>
    <phoneticPr fontId="4" type="noConversion"/>
  </si>
  <si>
    <t>surgical pen</t>
  </si>
  <si>
    <t>0.5/1mm더블팁</t>
    <phoneticPr fontId="4" type="noConversion"/>
  </si>
  <si>
    <t>surgicel</t>
    <phoneticPr fontId="4" type="noConversion"/>
  </si>
  <si>
    <t>surgical drap(os용)</t>
  </si>
  <si>
    <t>정형외과용  b=4</t>
    <phoneticPr fontId="4" type="noConversion"/>
  </si>
  <si>
    <t>3M</t>
    <phoneticPr fontId="4" type="noConversion"/>
  </si>
  <si>
    <t>potadin칠한것</t>
    <phoneticPr fontId="4" type="noConversion"/>
  </si>
  <si>
    <t>목발</t>
  </si>
  <si>
    <t>각호  조=2</t>
    <phoneticPr fontId="4" type="noConversion"/>
  </si>
  <si>
    <t>조</t>
  </si>
  <si>
    <t>정형외과 요구품목</t>
    <phoneticPr fontId="4" type="noConversion"/>
  </si>
  <si>
    <t>cast 신발</t>
  </si>
  <si>
    <t xml:space="preserve">알루미늄 splint </t>
  </si>
  <si>
    <t>토마스칼라(soft)</t>
    <phoneticPr fontId="4" type="noConversion"/>
  </si>
  <si>
    <t>A-line kit</t>
  </si>
  <si>
    <t>px260</t>
    <phoneticPr fontId="4" type="noConversion"/>
  </si>
  <si>
    <t xml:space="preserve">EAWARDS </t>
    <phoneticPr fontId="4" type="noConversion"/>
  </si>
  <si>
    <t>펜라이트</t>
    <phoneticPr fontId="4" type="noConversion"/>
  </si>
  <si>
    <t>PL</t>
    <phoneticPr fontId="4" type="noConversion"/>
  </si>
  <si>
    <t>TEGADERM</t>
  </si>
  <si>
    <t>10*12</t>
    <phoneticPr fontId="4" type="noConversion"/>
  </si>
  <si>
    <t>e.v.d catheter</t>
  </si>
  <si>
    <t>분리형</t>
    <phoneticPr fontId="4" type="noConversion"/>
  </si>
  <si>
    <t>e.v.d circuit</t>
  </si>
  <si>
    <t>e.v.d bag</t>
  </si>
  <si>
    <t>c.v.p. cath. 2 lumen</t>
  </si>
  <si>
    <t>7Fr</t>
    <phoneticPr fontId="4" type="noConversion"/>
  </si>
  <si>
    <t>협성</t>
    <phoneticPr fontId="4" type="noConversion"/>
  </si>
  <si>
    <t>chest bottle</t>
  </si>
  <si>
    <t>CB-100</t>
    <phoneticPr fontId="4" type="noConversion"/>
  </si>
  <si>
    <t>협성.동화</t>
    <phoneticPr fontId="4" type="noConversion"/>
  </si>
  <si>
    <t>ekg electrode(2223)</t>
  </si>
  <si>
    <t>urine bag</t>
  </si>
  <si>
    <t>U-2000-3</t>
    <phoneticPr fontId="4" type="noConversion"/>
  </si>
  <si>
    <t>urine bag/hourly</t>
  </si>
  <si>
    <t>U-1700</t>
    <phoneticPr fontId="4" type="noConversion"/>
  </si>
  <si>
    <t>scalp needle</t>
  </si>
  <si>
    <t>보인.BD,메디칼서프라이</t>
    <phoneticPr fontId="4" type="noConversion"/>
  </si>
  <si>
    <t>bile bag</t>
  </si>
  <si>
    <t>U-400-3R</t>
    <phoneticPr fontId="4" type="noConversion"/>
  </si>
  <si>
    <t>협성.동화.하진</t>
  </si>
  <si>
    <t>three way</t>
  </si>
  <si>
    <t>T-01N</t>
    <phoneticPr fontId="4" type="noConversion"/>
  </si>
  <si>
    <t>BD,협성,MEDIKIT</t>
    <phoneticPr fontId="4" type="noConversion"/>
  </si>
  <si>
    <t>3-way extension</t>
    <phoneticPr fontId="4" type="noConversion"/>
  </si>
  <si>
    <t>T-25N-1</t>
    <phoneticPr fontId="4" type="noConversion"/>
  </si>
  <si>
    <t>협성.인성</t>
    <phoneticPr fontId="4" type="noConversion"/>
  </si>
  <si>
    <t>heparin cap</t>
    <phoneticPr fontId="4" type="noConversion"/>
  </si>
  <si>
    <t>T-05</t>
    <phoneticPr fontId="4" type="noConversion"/>
  </si>
  <si>
    <t>일자 glass</t>
  </si>
  <si>
    <t>HS-I-20</t>
    <phoneticPr fontId="4" type="noConversion"/>
  </si>
  <si>
    <t>비급여고시</t>
    <phoneticPr fontId="4" type="noConversion"/>
  </si>
  <si>
    <t>fixing roll(10cm*10m)</t>
  </si>
  <si>
    <t>10cm*10m</t>
    <phoneticPr fontId="4" type="noConversion"/>
  </si>
  <si>
    <t>에버레이드.3M</t>
    <phoneticPr fontId="4" type="noConversion"/>
  </si>
  <si>
    <t>메디폼5(10*10)</t>
  </si>
  <si>
    <t>10*10</t>
    <phoneticPr fontId="4" type="noConversion"/>
  </si>
  <si>
    <t>일동제약</t>
  </si>
  <si>
    <t>메디폼2(5*20)</t>
    <phoneticPr fontId="4" type="noConversion"/>
  </si>
  <si>
    <t>5*20</t>
    <phoneticPr fontId="4" type="noConversion"/>
  </si>
  <si>
    <t>메디폼2(10*10)</t>
    <phoneticPr fontId="4" type="noConversion"/>
  </si>
  <si>
    <t>메디폼5(20*20)</t>
  </si>
  <si>
    <t>20*20</t>
    <phoneticPr fontId="4" type="noConversion"/>
  </si>
  <si>
    <t>베타폼(10*10)</t>
    <phoneticPr fontId="4" type="noConversion"/>
  </si>
  <si>
    <t>제네웰</t>
    <phoneticPr fontId="4" type="noConversion"/>
  </si>
  <si>
    <t>FA EOLSWAB</t>
    <phoneticPr fontId="4" type="noConversion"/>
  </si>
  <si>
    <t>200매</t>
    <phoneticPr fontId="4" type="noConversion"/>
  </si>
  <si>
    <t>통</t>
    <phoneticPr fontId="4" type="noConversion"/>
  </si>
  <si>
    <t>해성약품</t>
    <phoneticPr fontId="4" type="noConversion"/>
  </si>
  <si>
    <t>100매</t>
    <phoneticPr fontId="4" type="noConversion"/>
  </si>
  <si>
    <t>1매  통=1매*100</t>
    <phoneticPr fontId="4" type="noConversion"/>
  </si>
  <si>
    <t>내시경마우스피스</t>
  </si>
  <si>
    <t>두원메디텍/위즈메드</t>
    <phoneticPr fontId="4" type="noConversion"/>
  </si>
  <si>
    <t>셀라반</t>
  </si>
  <si>
    <t>1"</t>
    <phoneticPr fontId="4" type="noConversion"/>
  </si>
  <si>
    <t>2"</t>
    <phoneticPr fontId="4" type="noConversion"/>
  </si>
  <si>
    <t>3"</t>
    <phoneticPr fontId="4" type="noConversion"/>
  </si>
  <si>
    <t>4"</t>
    <phoneticPr fontId="4" type="noConversion"/>
  </si>
  <si>
    <t>poly glove</t>
  </si>
  <si>
    <t>B=50곽(곽=200장)</t>
    <phoneticPr fontId="4" type="noConversion"/>
  </si>
  <si>
    <t>이페이커.한진.고려,한신</t>
    <phoneticPr fontId="4" type="noConversion"/>
  </si>
  <si>
    <t>iv flow regulator</t>
    <phoneticPr fontId="4" type="noConversion"/>
  </si>
  <si>
    <t>ERN-502S</t>
    <phoneticPr fontId="4" type="noConversion"/>
  </si>
  <si>
    <t>도우메딕스</t>
    <phoneticPr fontId="4" type="noConversion"/>
  </si>
  <si>
    <t>INFU-PRO(Flow Regulator)</t>
  </si>
  <si>
    <t>차광190cm</t>
    <phoneticPr fontId="4" type="noConversion"/>
  </si>
  <si>
    <t>PRO-ACTIVE S.R.L</t>
  </si>
  <si>
    <t>multifix E</t>
  </si>
  <si>
    <t>UNIMEDICS</t>
  </si>
  <si>
    <t>10*20</t>
    <phoneticPr fontId="4" type="noConversion"/>
  </si>
  <si>
    <t>MOLNLYCKE HEALTH CARE AB</t>
  </si>
  <si>
    <t>10*30</t>
    <phoneticPr fontId="4" type="noConversion"/>
  </si>
  <si>
    <t>7.5*7.5</t>
    <phoneticPr fontId="4" type="noConversion"/>
  </si>
  <si>
    <t>mepilex border lite</t>
    <phoneticPr fontId="4" type="noConversion"/>
  </si>
  <si>
    <t>4*5</t>
    <phoneticPr fontId="4" type="noConversion"/>
  </si>
  <si>
    <t>5*12.5</t>
    <phoneticPr fontId="4" type="noConversion"/>
  </si>
  <si>
    <t xml:space="preserve">멸균거즈(2X2) </t>
    <phoneticPr fontId="8" type="noConversion"/>
  </si>
  <si>
    <t>2*2  곽=1포(5매)*20포</t>
    <phoneticPr fontId="4" type="noConversion"/>
  </si>
  <si>
    <t>곽</t>
    <phoneticPr fontId="4" type="noConversion"/>
  </si>
  <si>
    <t>멸균거즈(2X2)Y</t>
    <phoneticPr fontId="8" type="noConversion"/>
  </si>
  <si>
    <t>2*2(Y)  곽=1포(2매)*30포</t>
    <phoneticPr fontId="4" type="noConversion"/>
  </si>
  <si>
    <t>멸균 4x4 거즈</t>
    <phoneticPr fontId="8" type="noConversion"/>
  </si>
  <si>
    <t>4*4  팩=5매*20포</t>
    <phoneticPr fontId="4" type="noConversion"/>
  </si>
  <si>
    <t>팩</t>
    <phoneticPr fontId="4" type="noConversion"/>
  </si>
  <si>
    <t>op tap 멸균</t>
    <phoneticPr fontId="4" type="noConversion"/>
  </si>
  <si>
    <t>10*40*8p</t>
    <phoneticPr fontId="4" type="noConversion"/>
  </si>
  <si>
    <t>72매</t>
    <phoneticPr fontId="4" type="noConversion"/>
  </si>
  <si>
    <t>탈지면 롤 지혈용(멸균)</t>
    <phoneticPr fontId="4" type="noConversion"/>
  </si>
  <si>
    <t>2호</t>
    <phoneticPr fontId="4" type="noConversion"/>
  </si>
  <si>
    <t>10*10cm</t>
    <phoneticPr fontId="4" type="noConversion"/>
  </si>
  <si>
    <t xml:space="preserve">L-tube </t>
    <phoneticPr fontId="4" type="noConversion"/>
  </si>
  <si>
    <t>내시경세척티슈</t>
    <phoneticPr fontId="4" type="noConversion"/>
  </si>
  <si>
    <t>60매</t>
    <phoneticPr fontId="4" type="noConversion"/>
  </si>
  <si>
    <t>메딕스 1호</t>
    <phoneticPr fontId="4" type="noConversion"/>
  </si>
  <si>
    <t>6*8  b=100</t>
    <phoneticPr fontId="4" type="noConversion"/>
  </si>
  <si>
    <t>메딕스 2호</t>
    <phoneticPr fontId="4" type="noConversion"/>
  </si>
  <si>
    <t>7*10  b=100</t>
    <phoneticPr fontId="4" type="noConversion"/>
  </si>
  <si>
    <t>메딕스 3호</t>
    <phoneticPr fontId="4" type="noConversion"/>
  </si>
  <si>
    <t>10*10  b=50</t>
    <phoneticPr fontId="4" type="noConversion"/>
  </si>
  <si>
    <t>safelan</t>
    <phoneticPr fontId="4" type="noConversion"/>
  </si>
  <si>
    <t>30G  b=100</t>
    <phoneticPr fontId="4" type="noConversion"/>
  </si>
  <si>
    <t>폼가드(5x5mm)</t>
    <phoneticPr fontId="4" type="noConversion"/>
  </si>
  <si>
    <t>5*5</t>
    <phoneticPr fontId="4" type="noConversion"/>
  </si>
  <si>
    <t>폼가드(8.7x8,7mm)</t>
    <phoneticPr fontId="4" type="noConversion"/>
  </si>
  <si>
    <t>8.7*8.7</t>
    <phoneticPr fontId="4" type="noConversion"/>
  </si>
  <si>
    <t>이지매트</t>
    <phoneticPr fontId="4" type="noConversion"/>
  </si>
  <si>
    <t>55*80cm  봉=10</t>
    <phoneticPr fontId="4" type="noConversion"/>
  </si>
  <si>
    <t>봉</t>
    <phoneticPr fontId="4" type="noConversion"/>
  </si>
  <si>
    <t>덴탈마스크(일반)</t>
    <phoneticPr fontId="4" type="noConversion"/>
  </si>
  <si>
    <t>ct=50</t>
    <phoneticPr fontId="4" type="noConversion"/>
  </si>
  <si>
    <t>ct</t>
    <phoneticPr fontId="4" type="noConversion"/>
  </si>
  <si>
    <t>유크린 마른 티슈</t>
    <phoneticPr fontId="4" type="noConversion"/>
  </si>
  <si>
    <t>멸균설압자</t>
    <phoneticPr fontId="4" type="noConversion"/>
  </si>
  <si>
    <t>b=50</t>
    <phoneticPr fontId="4" type="noConversion"/>
  </si>
  <si>
    <t>luer lock cap</t>
    <phoneticPr fontId="4" type="noConversion"/>
  </si>
  <si>
    <t>i-gel supraglottic air way</t>
    <phoneticPr fontId="4" type="noConversion"/>
  </si>
  <si>
    <r>
      <t>pds 2-0(r. needle)</t>
    </r>
    <r>
      <rPr>
        <sz val="11"/>
        <rFont val="돋움"/>
        <family val="3"/>
        <charset val="129"/>
      </rPr>
      <t/>
    </r>
    <phoneticPr fontId="4" type="noConversion"/>
  </si>
  <si>
    <r>
      <t>pds 5-0(r. needle)</t>
    </r>
    <r>
      <rPr>
        <sz val="11"/>
        <rFont val="돋움"/>
        <family val="3"/>
        <charset val="129"/>
      </rPr>
      <t/>
    </r>
    <phoneticPr fontId="4" type="noConversion"/>
  </si>
  <si>
    <t>2군</t>
    <phoneticPr fontId="4" type="noConversion"/>
  </si>
  <si>
    <t>black silk</t>
    <phoneticPr fontId="4" type="noConversion"/>
  </si>
  <si>
    <t>2/0</t>
    <phoneticPr fontId="4" type="noConversion"/>
  </si>
  <si>
    <t>AILEE, ETHICON, WOORHI MEDICAL, B.BRAUN</t>
  </si>
  <si>
    <t>3/0</t>
    <phoneticPr fontId="4" type="noConversion"/>
  </si>
  <si>
    <t>black silk</t>
  </si>
  <si>
    <t>4/0</t>
    <phoneticPr fontId="4" type="noConversion"/>
  </si>
  <si>
    <t>5/0</t>
    <phoneticPr fontId="4" type="noConversion"/>
  </si>
  <si>
    <t>6/0</t>
    <phoneticPr fontId="4" type="noConversion"/>
  </si>
  <si>
    <t>7/0</t>
    <phoneticPr fontId="4" type="noConversion"/>
  </si>
  <si>
    <t xml:space="preserve">nylon silk </t>
    <phoneticPr fontId="4" type="noConversion"/>
  </si>
  <si>
    <t>1/0</t>
    <phoneticPr fontId="4" type="noConversion"/>
  </si>
  <si>
    <t>8/0</t>
    <phoneticPr fontId="4" type="noConversion"/>
  </si>
  <si>
    <t>nylon silk9-0(r.needle)</t>
  </si>
  <si>
    <t>9-0</t>
    <phoneticPr fontId="4" type="noConversion"/>
  </si>
  <si>
    <t>nylon silk10-0(비뇨기과용)</t>
  </si>
  <si>
    <t>10-0</t>
    <phoneticPr fontId="4" type="noConversion"/>
  </si>
  <si>
    <t>nylon silk10-0(안과용)</t>
  </si>
  <si>
    <t>alcon</t>
    <phoneticPr fontId="4" type="noConversion"/>
  </si>
  <si>
    <t>side cutting, double</t>
    <phoneticPr fontId="4" type="noConversion"/>
  </si>
  <si>
    <t>NYLON</t>
  </si>
  <si>
    <t>AILEE, ETHICON, WOORHI MEDICAL</t>
  </si>
  <si>
    <t>POLYPROPYLENE</t>
  </si>
  <si>
    <t>AILEE, ETHICON, B.BRAUN, WOORHI MEDICAL</t>
  </si>
  <si>
    <t>dental needle        (21.30mm)</t>
  </si>
  <si>
    <t>21.30mm  b=100</t>
    <phoneticPr fontId="4" type="noConversion"/>
  </si>
  <si>
    <t xml:space="preserve">white silk </t>
  </si>
  <si>
    <t>3호  봉=10</t>
    <phoneticPr fontId="4" type="noConversion"/>
  </si>
  <si>
    <t>4호  봉=10</t>
    <phoneticPr fontId="4" type="noConversion"/>
  </si>
  <si>
    <t>5호  봉=10</t>
    <phoneticPr fontId="4" type="noConversion"/>
  </si>
  <si>
    <t>6호  봉=10</t>
    <phoneticPr fontId="4" type="noConversion"/>
  </si>
  <si>
    <t>7호  봉=10</t>
    <phoneticPr fontId="4" type="noConversion"/>
  </si>
  <si>
    <t>Silk(white)(NW614)</t>
  </si>
  <si>
    <t xml:space="preserve">1/0  봉=240  </t>
    <phoneticPr fontId="4" type="noConversion"/>
  </si>
  <si>
    <t>skin stapler</t>
  </si>
  <si>
    <t>Mani,weck</t>
  </si>
  <si>
    <t>stapler remover</t>
  </si>
  <si>
    <t>흡수성합성사(surgifit)</t>
    <phoneticPr fontId="4" type="noConversion"/>
  </si>
  <si>
    <t>AILEE, SAMYANG, ETHICON, B.BRAUN</t>
  </si>
  <si>
    <t>6/0 DOUBLE NEEDLE</t>
    <phoneticPr fontId="4" type="noConversion"/>
  </si>
  <si>
    <t>small cotton</t>
  </si>
  <si>
    <t>1호  봉=450g</t>
    <phoneticPr fontId="4" type="noConversion"/>
  </si>
  <si>
    <t>대한.동서.수성</t>
  </si>
  <si>
    <t>large cotton</t>
  </si>
  <si>
    <t>3호  봉=450g</t>
    <phoneticPr fontId="4" type="noConversion"/>
  </si>
  <si>
    <t>절단솜(3*4)</t>
  </si>
  <si>
    <t>3*4  봉=450g</t>
    <phoneticPr fontId="4" type="noConversion"/>
  </si>
  <si>
    <t>대한.동서.FA</t>
    <phoneticPr fontId="4" type="noConversion"/>
  </si>
  <si>
    <t>Gauze ( 2"×2"×8p )</t>
    <phoneticPr fontId="4" type="noConversion"/>
  </si>
  <si>
    <t>b=200매</t>
    <phoneticPr fontId="4" type="noConversion"/>
  </si>
  <si>
    <t>대한,동서,수성,성십자</t>
  </si>
  <si>
    <t>Gauze ( 4"×4"×4p )</t>
    <phoneticPr fontId="4" type="noConversion"/>
  </si>
  <si>
    <t>pack=200매</t>
    <phoneticPr fontId="4" type="noConversion"/>
  </si>
  <si>
    <t xml:space="preserve">pack  </t>
    <phoneticPr fontId="4" type="noConversion"/>
  </si>
  <si>
    <t>op Gauze (4"*8"*8P)</t>
    <phoneticPr fontId="4" type="noConversion"/>
  </si>
  <si>
    <t>b=100매</t>
    <phoneticPr fontId="4" type="noConversion"/>
  </si>
  <si>
    <t xml:space="preserve">Burn Gauze(20*20*200) </t>
    <phoneticPr fontId="4" type="noConversion"/>
  </si>
  <si>
    <t>봉=200매</t>
    <phoneticPr fontId="4" type="noConversion"/>
  </si>
  <si>
    <t>Gauze(X-Ray)</t>
    <phoneticPr fontId="4" type="noConversion"/>
  </si>
  <si>
    <t>4*4</t>
    <phoneticPr fontId="4" type="noConversion"/>
  </si>
  <si>
    <t xml:space="preserve">stokinet 2" </t>
  </si>
  <si>
    <t>2인치</t>
    <phoneticPr fontId="4" type="noConversion"/>
  </si>
  <si>
    <t xml:space="preserve">stokinet 3" </t>
  </si>
  <si>
    <t>3인치</t>
    <phoneticPr fontId="4" type="noConversion"/>
  </si>
  <si>
    <t xml:space="preserve">stokinet 4" </t>
  </si>
  <si>
    <t>4인치</t>
    <phoneticPr fontId="4" type="noConversion"/>
  </si>
  <si>
    <t xml:space="preserve">stokinet 6" </t>
  </si>
  <si>
    <t>6인치</t>
    <phoneticPr fontId="4" type="noConversion"/>
  </si>
  <si>
    <t>stokinet (finger 용)</t>
  </si>
  <si>
    <t>1인치</t>
    <phoneticPr fontId="4" type="noConversion"/>
  </si>
  <si>
    <t>거즈붕대 2"</t>
  </si>
  <si>
    <t>b=12</t>
    <phoneticPr fontId="4" type="noConversion"/>
  </si>
  <si>
    <t>거즈붕대 3"</t>
  </si>
  <si>
    <t>거즈붕대 4"</t>
  </si>
  <si>
    <t>복부용패드</t>
  </si>
  <si>
    <t>탄력붕대 2"(5*215cm)</t>
    <phoneticPr fontId="4" type="noConversion"/>
  </si>
  <si>
    <t>봉=12</t>
    <phoneticPr fontId="4" type="noConversion"/>
  </si>
  <si>
    <t>대한.동서.수성.성십자</t>
  </si>
  <si>
    <t>탄력붕대 3"(7.5*215cm)</t>
  </si>
  <si>
    <t>탄력붕대 4"(10*215cm)</t>
  </si>
  <si>
    <t>탄력붕대 6"(15*215cm)</t>
  </si>
  <si>
    <t>솜붕대 3"</t>
  </si>
  <si>
    <t>솜붕대 4"</t>
  </si>
  <si>
    <t>솜붕대 6"</t>
  </si>
  <si>
    <t>ekg gel</t>
  </si>
  <si>
    <t>Ecosonic</t>
    <phoneticPr fontId="4" type="noConversion"/>
  </si>
  <si>
    <t>초음파젤리</t>
  </si>
  <si>
    <t>5L</t>
    <phoneticPr fontId="4" type="noConversion"/>
  </si>
  <si>
    <t xml:space="preserve">steri strip  </t>
  </si>
  <si>
    <t>(6*100)</t>
    <phoneticPr fontId="4" type="noConversion"/>
  </si>
  <si>
    <t>auto suture(p-28)</t>
  </si>
  <si>
    <t>p-28</t>
    <phoneticPr fontId="4" type="noConversion"/>
  </si>
  <si>
    <t>auto suture(p-31)</t>
  </si>
  <si>
    <t>p-31</t>
    <phoneticPr fontId="4" type="noConversion"/>
  </si>
  <si>
    <t>merocel</t>
  </si>
  <si>
    <t>Medtronic Xomed</t>
  </si>
  <si>
    <t>복대(인쇄)</t>
  </si>
  <si>
    <t>c.v.p cath(14.16)</t>
  </si>
  <si>
    <t>성원,세운,인성</t>
    <phoneticPr fontId="4" type="noConversion"/>
  </si>
  <si>
    <t>면 반창고</t>
  </si>
  <si>
    <t>7.5cm</t>
    <phoneticPr fontId="4" type="noConversion"/>
  </si>
  <si>
    <t>신신. 대일.에버레이드</t>
    <phoneticPr fontId="4" type="noConversion"/>
  </si>
  <si>
    <t>surgical glove (powder free)</t>
    <phoneticPr fontId="4" type="noConversion"/>
  </si>
  <si>
    <t>전규격  b=50조</t>
    <phoneticPr fontId="4" type="noConversion"/>
  </si>
  <si>
    <t>ansell,,km,sempermed</t>
    <phoneticPr fontId="4" type="noConversion"/>
  </si>
  <si>
    <t>insuline syringe</t>
  </si>
  <si>
    <t>체온계</t>
  </si>
  <si>
    <t>디지털(MT1681)</t>
  </si>
  <si>
    <t>tube drain(4 5 7 s7)</t>
  </si>
  <si>
    <t>print roll paper(자동혈압계용)</t>
  </si>
  <si>
    <t>TH57*30</t>
    <phoneticPr fontId="4" type="noConversion"/>
  </si>
  <si>
    <t>roll</t>
    <phoneticPr fontId="4" type="noConversion"/>
  </si>
  <si>
    <t>병원규격에 맞는것</t>
    <phoneticPr fontId="4" type="noConversion"/>
  </si>
  <si>
    <t>print roll paper(열전사)</t>
  </si>
  <si>
    <t xml:space="preserve">upp-110 HG,sono paper </t>
  </si>
  <si>
    <t>b=10</t>
    <phoneticPr fontId="4" type="noConversion"/>
  </si>
  <si>
    <t>면봉</t>
  </si>
  <si>
    <t>봉=100</t>
  </si>
  <si>
    <t>설압자</t>
  </si>
  <si>
    <t>손솔</t>
  </si>
  <si>
    <t>솔고</t>
    <phoneticPr fontId="4" type="noConversion"/>
  </si>
  <si>
    <t>부드러운것</t>
    <phoneticPr fontId="4" type="noConversion"/>
  </si>
  <si>
    <t>vaginal prove</t>
  </si>
  <si>
    <t>국일.지메드케어</t>
  </si>
  <si>
    <t>pop brush</t>
  </si>
  <si>
    <t>Lub gel</t>
    <phoneticPr fontId="4" type="noConversion"/>
  </si>
  <si>
    <t>청진기</t>
  </si>
  <si>
    <t>일제, 미제</t>
    <phoneticPr fontId="4" type="noConversion"/>
  </si>
  <si>
    <t>antifog agent</t>
  </si>
  <si>
    <t>병=25ml</t>
  </si>
  <si>
    <t>병</t>
  </si>
  <si>
    <t>일회용 밴드</t>
  </si>
  <si>
    <t>b=10</t>
  </si>
  <si>
    <t>대일.신신.에버레이드</t>
    <phoneticPr fontId="4" type="noConversion"/>
  </si>
  <si>
    <t>일회용 마스크(수술용마스크)</t>
    <phoneticPr fontId="4" type="noConversion"/>
  </si>
  <si>
    <t>도우</t>
    <phoneticPr fontId="4" type="noConversion"/>
  </si>
  <si>
    <t>일회용모자(hood cap)</t>
    <phoneticPr fontId="4" type="noConversion"/>
  </si>
  <si>
    <t xml:space="preserve"> box</t>
    <phoneticPr fontId="4" type="noConversion"/>
  </si>
  <si>
    <t xml:space="preserve"> </t>
    <phoneticPr fontId="4" type="noConversion"/>
  </si>
  <si>
    <t>일회용모자</t>
  </si>
  <si>
    <t>미로,세종,km</t>
    <phoneticPr fontId="4" type="noConversion"/>
  </si>
  <si>
    <t>부직반창고</t>
  </si>
  <si>
    <t>3M,PLANET</t>
    <phoneticPr fontId="4" type="noConversion"/>
  </si>
  <si>
    <t>1/2"</t>
    <phoneticPr fontId="4" type="noConversion"/>
  </si>
  <si>
    <t>비닐반창고</t>
  </si>
  <si>
    <t>1"  투명</t>
    <phoneticPr fontId="4" type="noConversion"/>
  </si>
  <si>
    <t>커팅잘된것</t>
    <phoneticPr fontId="4" type="noConversion"/>
  </si>
  <si>
    <t>실크반창고</t>
  </si>
  <si>
    <t>살색부직반창고</t>
  </si>
  <si>
    <t>인공항문 BAG</t>
    <phoneticPr fontId="4" type="noConversion"/>
  </si>
  <si>
    <t>콤보텍</t>
    <phoneticPr fontId="4" type="noConversion"/>
  </si>
  <si>
    <t>인공항문 BAND</t>
  </si>
  <si>
    <t>stomahesive past</t>
    <phoneticPr fontId="4" type="noConversion"/>
  </si>
  <si>
    <t>56.7g</t>
    <phoneticPr fontId="4" type="noConversion"/>
  </si>
  <si>
    <t>stomahesive seal</t>
  </si>
  <si>
    <t>3mm</t>
    <phoneticPr fontId="4" type="noConversion"/>
  </si>
  <si>
    <t>duoderm cgf 10*10</t>
    <phoneticPr fontId="4" type="noConversion"/>
  </si>
  <si>
    <t>b=5</t>
    <phoneticPr fontId="4" type="noConversion"/>
  </si>
  <si>
    <t>duo. extrathin10*10</t>
  </si>
  <si>
    <t>aquacel 10*10</t>
    <phoneticPr fontId="4" type="noConversion"/>
  </si>
  <si>
    <t>spoid</t>
    <phoneticPr fontId="4" type="noConversion"/>
  </si>
  <si>
    <t>일회용 dressing forceps</t>
    <phoneticPr fontId="4" type="noConversion"/>
  </si>
  <si>
    <t>세운,대한</t>
    <phoneticPr fontId="4" type="noConversion"/>
  </si>
  <si>
    <t>3군</t>
    <phoneticPr fontId="4" type="noConversion"/>
  </si>
  <si>
    <t>Latex Glove</t>
  </si>
  <si>
    <t>이페이커.코산,세운,비엔이텍</t>
    <phoneticPr fontId="4" type="noConversion"/>
  </si>
  <si>
    <t>병동용 Glove</t>
  </si>
  <si>
    <t>전규격  b=50켤레</t>
    <phoneticPr fontId="4" type="noConversion"/>
  </si>
  <si>
    <t>이페이커.도우,세운</t>
    <phoneticPr fontId="4" type="noConversion"/>
  </si>
  <si>
    <t>Nitrile P F gloves</t>
  </si>
  <si>
    <t>iv bag (multy day)</t>
  </si>
  <si>
    <t>우영 (accufuser)</t>
  </si>
  <si>
    <t>IV bag(일반형)</t>
  </si>
  <si>
    <t>IV bag  plus</t>
  </si>
  <si>
    <t>BMI KOREA</t>
    <phoneticPr fontId="4" type="noConversion"/>
  </si>
  <si>
    <t>MEDIQUET</t>
  </si>
  <si>
    <t>DOCTOR SUPPLY</t>
    <phoneticPr fontId="4" type="noConversion"/>
  </si>
  <si>
    <t>DOCTUS AIR CUFF CALF</t>
    <phoneticPr fontId="4" type="noConversion"/>
  </si>
  <si>
    <t>DOCTUS AIR CUFF THIGH</t>
    <phoneticPr fontId="4" type="noConversion"/>
  </si>
  <si>
    <t>GREEN VAC</t>
    <phoneticPr fontId="4" type="noConversion"/>
  </si>
  <si>
    <t>1.5mL</t>
    <phoneticPr fontId="4" type="noConversion"/>
  </si>
  <si>
    <t>200ML이상</t>
    <phoneticPr fontId="4" type="noConversion"/>
  </si>
  <si>
    <t>비급여</t>
    <phoneticPr fontId="4" type="noConversion"/>
  </si>
  <si>
    <t>급여</t>
    <phoneticPr fontId="4" type="noConversion"/>
  </si>
  <si>
    <t>큐블럭(QBLOCK)</t>
    <phoneticPr fontId="4" type="noConversion"/>
  </si>
  <si>
    <t>Clipper Professional Blade 9680</t>
  </si>
  <si>
    <t>GREEN HUBER INFUSION SET 20G*19mm</t>
  </si>
  <si>
    <t>20G*19mm</t>
  </si>
  <si>
    <t>PVC Ano tube E-03.19.925(85*20)</t>
  </si>
  <si>
    <t>E00319.925</t>
  </si>
  <si>
    <t>HEINE 하이네</t>
  </si>
  <si>
    <t>GREEN MEDICAL SUPPLY</t>
  </si>
  <si>
    <t>베타폼 T 5*5CM</t>
  </si>
  <si>
    <t>5*5CM</t>
  </si>
  <si>
    <t>제네웰</t>
  </si>
  <si>
    <t>신생아용 spoid</t>
    <phoneticPr fontId="4" type="noConversion"/>
  </si>
  <si>
    <t>소변컵</t>
    <phoneticPr fontId="4" type="noConversion"/>
  </si>
  <si>
    <t>RASSETT</t>
    <phoneticPr fontId="4" type="noConversion"/>
  </si>
  <si>
    <t>STAT LOCK PICC</t>
    <phoneticPr fontId="4" type="noConversion"/>
  </si>
  <si>
    <t>STAT LOCK UNIVERSAL</t>
    <phoneticPr fontId="4" type="noConversion"/>
  </si>
  <si>
    <t>ea</t>
    <phoneticPr fontId="4" type="noConversion"/>
  </si>
  <si>
    <t>ea</t>
    <phoneticPr fontId="4" type="noConversion"/>
  </si>
  <si>
    <t>보험</t>
    <phoneticPr fontId="4" type="noConversion"/>
  </si>
  <si>
    <t>보험</t>
    <phoneticPr fontId="4" type="noConversion"/>
  </si>
  <si>
    <t>귀 체온계</t>
    <phoneticPr fontId="4" type="noConversion"/>
  </si>
  <si>
    <t>BRAUN</t>
    <phoneticPr fontId="4" type="noConversion"/>
  </si>
  <si>
    <t>대</t>
    <phoneticPr fontId="4" type="noConversion"/>
  </si>
  <si>
    <t>SYRINGE SALINE(PROFILLED)</t>
  </si>
  <si>
    <t>5ml, 10ml</t>
    <phoneticPr fontId="4" type="noConversion"/>
  </si>
  <si>
    <t>ea</t>
    <phoneticPr fontId="4" type="noConversion"/>
  </si>
  <si>
    <t>BD</t>
    <phoneticPr fontId="4" type="noConversion"/>
  </si>
  <si>
    <t>보험</t>
    <phoneticPr fontId="4" type="noConversion"/>
  </si>
  <si>
    <t>EZ-UP SKIN CLOSURE</t>
    <phoneticPr fontId="4" type="noConversion"/>
  </si>
  <si>
    <t>20cm</t>
    <phoneticPr fontId="4" type="noConversion"/>
  </si>
  <si>
    <t>NEXONEBIO</t>
    <phoneticPr fontId="4" type="noConversion"/>
  </si>
  <si>
    <t>CUTIMED SORBION SACHET EXTRA</t>
    <phoneticPr fontId="4" type="noConversion"/>
  </si>
  <si>
    <t>LEUKOMED CONTROL</t>
    <phoneticPr fontId="4" type="noConversion"/>
  </si>
  <si>
    <t>24*10</t>
    <phoneticPr fontId="4" type="noConversion"/>
  </si>
  <si>
    <t>RAPMEDICARE</t>
    <phoneticPr fontId="4" type="noConversion"/>
  </si>
  <si>
    <t>ORANGE MEDICAL</t>
    <phoneticPr fontId="4" type="noConversion"/>
  </si>
  <si>
    <t>SANG-A FRONTEC CO.LTD</t>
    <phoneticPr fontId="4" type="noConversion"/>
  </si>
  <si>
    <t>BSN MEDICA GMBH</t>
    <phoneticPr fontId="4" type="noConversion"/>
  </si>
  <si>
    <t>3way/전규격</t>
  </si>
  <si>
    <t xml:space="preserve">tracheostomy (Japan) </t>
  </si>
  <si>
    <t>MERA SOFIT</t>
  </si>
  <si>
    <t>EKG paper (FX-8222 장비)</t>
  </si>
  <si>
    <t>3-145*30</t>
  </si>
  <si>
    <t>롤</t>
    <phoneticPr fontId="2" type="noConversion"/>
  </si>
  <si>
    <t>(50*20) paper printer(제세동기)</t>
  </si>
  <si>
    <t>TH50*20감열지</t>
  </si>
  <si>
    <t xml:space="preserve">(50*30)cardiograph paper </t>
    <phoneticPr fontId="4" type="noConversion"/>
  </si>
  <si>
    <t>BD</t>
  </si>
  <si>
    <t>Q-syte closed luer access device</t>
  </si>
  <si>
    <t>에스비디 메디칼</t>
  </si>
  <si>
    <t>minimum volume extension line</t>
  </si>
  <si>
    <t>luer lock 주사기</t>
  </si>
  <si>
    <t>20ml</t>
  </si>
  <si>
    <t>10ml</t>
  </si>
  <si>
    <t>I.V Flow regulator with filter set</t>
  </si>
  <si>
    <t xml:space="preserve">SRF342 </t>
  </si>
  <si>
    <t>안전 주사기</t>
  </si>
  <si>
    <t>3cc/10cc</t>
  </si>
  <si>
    <t>보험</t>
  </si>
  <si>
    <t>vicryl 1/0</t>
  </si>
  <si>
    <t>J603H</t>
  </si>
  <si>
    <t>chromic 3/0</t>
  </si>
  <si>
    <t>C325</t>
  </si>
  <si>
    <t>vicryl plus 2/0</t>
  </si>
  <si>
    <t>VCP333H</t>
  </si>
  <si>
    <t>vicry plus 4/0</t>
  </si>
  <si>
    <t>VCP773D</t>
  </si>
  <si>
    <t>인공항문 접착판 70mm</t>
  </si>
  <si>
    <t>인공항문bag 70mm</t>
  </si>
  <si>
    <t>Ethicon</t>
  </si>
  <si>
    <t>콤보텍</t>
  </si>
  <si>
    <t>stomahesive seal thin</t>
    <phoneticPr fontId="4" type="noConversion"/>
  </si>
  <si>
    <t>4군</t>
    <phoneticPr fontId="4" type="noConversion"/>
  </si>
  <si>
    <t>5군</t>
    <phoneticPr fontId="4" type="noConversion"/>
  </si>
  <si>
    <t>nebulizer kit 3569/3570</t>
  </si>
  <si>
    <t>유아용</t>
  </si>
  <si>
    <t>multifix E/F</t>
    <phoneticPr fontId="2" type="noConversion"/>
  </si>
  <si>
    <t>멸균바세린거즈</t>
    <phoneticPr fontId="4" type="noConversion"/>
  </si>
  <si>
    <t>mepilex border Flex</t>
    <phoneticPr fontId="4" type="noConversion"/>
  </si>
  <si>
    <t>10*10</t>
  </si>
  <si>
    <t>6*7cm (b=50)</t>
  </si>
  <si>
    <t>에이덤플러스</t>
  </si>
  <si>
    <t>1500ml</t>
  </si>
  <si>
    <t>stylet</t>
  </si>
  <si>
    <t>성인/ 소아</t>
  </si>
  <si>
    <t>ACE-VAC PLUS+</t>
    <phoneticPr fontId="4" type="noConversion"/>
  </si>
  <si>
    <t>6군</t>
    <phoneticPr fontId="4" type="noConversion"/>
  </si>
  <si>
    <t>성인/ 소아</t>
    <phoneticPr fontId="4" type="noConversion"/>
  </si>
  <si>
    <t>합계</t>
    <phoneticPr fontId="2" type="noConversion"/>
  </si>
  <si>
    <t>사업자번호</t>
    <phoneticPr fontId="4" type="noConversion"/>
  </si>
  <si>
    <t>상   호</t>
    <phoneticPr fontId="4" type="noConversion"/>
  </si>
  <si>
    <t>(인)</t>
    <phoneticPr fontId="4" type="noConversion"/>
  </si>
  <si>
    <t>날인 필수</t>
    <phoneticPr fontId="4" type="noConversion"/>
  </si>
  <si>
    <t>주   소</t>
    <phoneticPr fontId="4" type="noConversion"/>
  </si>
  <si>
    <t>업   태</t>
    <phoneticPr fontId="4" type="noConversion"/>
  </si>
  <si>
    <t>2023년 11월      일</t>
    <phoneticPr fontId="4" type="noConversion"/>
  </si>
  <si>
    <t>종   목</t>
    <phoneticPr fontId="4" type="noConversion"/>
  </si>
  <si>
    <t>충청북도 청주의료원 귀하</t>
  </si>
  <si>
    <t>연락처</t>
    <phoneticPr fontId="4" type="noConversion"/>
  </si>
  <si>
    <t>아래와 같이 견적합니다.</t>
  </si>
  <si>
    <t>(단위 :원)</t>
  </si>
  <si>
    <t>사업자번호</t>
    <phoneticPr fontId="4" type="noConversion"/>
  </si>
  <si>
    <t>상   호</t>
    <phoneticPr fontId="4" type="noConversion"/>
  </si>
  <si>
    <t>(인)</t>
    <phoneticPr fontId="4" type="noConversion"/>
  </si>
  <si>
    <t>날인 필수</t>
    <phoneticPr fontId="4" type="noConversion"/>
  </si>
  <si>
    <t>주   소</t>
    <phoneticPr fontId="4" type="noConversion"/>
  </si>
  <si>
    <t>업   태</t>
    <phoneticPr fontId="4" type="noConversion"/>
  </si>
  <si>
    <t>2023년 11월      일</t>
    <phoneticPr fontId="4" type="noConversion"/>
  </si>
  <si>
    <t>종   목</t>
    <phoneticPr fontId="4" type="noConversion"/>
  </si>
  <si>
    <t>연락처</t>
    <phoneticPr fontId="4" type="noConversion"/>
  </si>
  <si>
    <t>사업자번호</t>
    <phoneticPr fontId="4" type="noConversion"/>
  </si>
  <si>
    <t>상   호</t>
    <phoneticPr fontId="4" type="noConversion"/>
  </si>
  <si>
    <t>(인)</t>
    <phoneticPr fontId="4" type="noConversion"/>
  </si>
  <si>
    <t>날인 필수</t>
    <phoneticPr fontId="4" type="noConversion"/>
  </si>
  <si>
    <t>주   소</t>
    <phoneticPr fontId="4" type="noConversion"/>
  </si>
  <si>
    <t>2023년 11월      일</t>
    <phoneticPr fontId="4" type="noConversion"/>
  </si>
  <si>
    <t>종   목</t>
    <phoneticPr fontId="4" type="noConversion"/>
  </si>
  <si>
    <t>사업자번호</t>
    <phoneticPr fontId="4" type="noConversion"/>
  </si>
  <si>
    <t>상   호</t>
    <phoneticPr fontId="4" type="noConversion"/>
  </si>
  <si>
    <t>(인)</t>
    <phoneticPr fontId="4" type="noConversion"/>
  </si>
  <si>
    <t>날인 필수</t>
    <phoneticPr fontId="4" type="noConversion"/>
  </si>
  <si>
    <t>주   소</t>
    <phoneticPr fontId="4" type="noConversion"/>
  </si>
  <si>
    <t>2023년 11월      일</t>
    <phoneticPr fontId="4" type="noConversion"/>
  </si>
  <si>
    <t>연락처</t>
    <phoneticPr fontId="4" type="noConversion"/>
  </si>
  <si>
    <t>사업자번호</t>
    <phoneticPr fontId="4" type="noConversion"/>
  </si>
  <si>
    <t>상   호</t>
    <phoneticPr fontId="4" type="noConversion"/>
  </si>
  <si>
    <t>(인)</t>
    <phoneticPr fontId="4" type="noConversion"/>
  </si>
  <si>
    <t>날인 필수</t>
    <phoneticPr fontId="4" type="noConversion"/>
  </si>
  <si>
    <t>주   소</t>
    <phoneticPr fontId="4" type="noConversion"/>
  </si>
  <si>
    <t>업   태</t>
    <phoneticPr fontId="4" type="noConversion"/>
  </si>
  <si>
    <t>2023년 11월      일</t>
    <phoneticPr fontId="4" type="noConversion"/>
  </si>
  <si>
    <t>종   목</t>
    <phoneticPr fontId="4" type="noConversion"/>
  </si>
  <si>
    <t>(인)</t>
    <phoneticPr fontId="4" type="noConversion"/>
  </si>
  <si>
    <t>날인 필수</t>
    <phoneticPr fontId="4" type="noConversion"/>
  </si>
  <si>
    <t>종   목</t>
    <phoneticPr fontId="4" type="noConversion"/>
  </si>
  <si>
    <t>2024년 위생재료 견적서(1군)</t>
    <phoneticPr fontId="4" type="noConversion"/>
  </si>
  <si>
    <t>2024년 위생재료 견적서(2군)</t>
    <phoneticPr fontId="4" type="noConversion"/>
  </si>
  <si>
    <t>2024년 위생재료 견적서(3군)</t>
    <phoneticPr fontId="4" type="noConversion"/>
  </si>
  <si>
    <t>2024년 위생재료 견적서(4군)</t>
    <phoneticPr fontId="4" type="noConversion"/>
  </si>
  <si>
    <t>2024년 위생재료 견적서(5군)</t>
    <phoneticPr fontId="4" type="noConversion"/>
  </si>
  <si>
    <t>2024년 위생재료 견적서(6군)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</si>
</sst>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&quot;₩&quot;#,##0_);\(&quot;₩&quot;#,##0\)"/>
  </numFmts>
  <fonts count="2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name val="굴림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9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10"/>
      <color indexed="1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8"/>
      <color theme="1"/>
      <name val="맑은 고딕"/>
      <family val="2"/>
      <charset val="129"/>
      <scheme val="minor"/>
    </font>
    <font>
      <sz val="18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name val="돋움"/>
      <family val="3"/>
      <charset val="129"/>
    </font>
    <font>
      <sz val="10"/>
      <color rgb="FFFF0000"/>
      <name val="맑은 고딕"/>
      <family val="2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0"/>
      <color rgb="FFFF0000"/>
      <name val="굴림"/>
      <family val="3"/>
      <charset val="129"/>
    </font>
    <font>
      <b/>
      <sz val="1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178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/>
    </xf>
    <xf numFmtId="41" fontId="3" fillId="2" borderId="2" xfId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 shrinkToFit="1"/>
    </xf>
    <xf numFmtId="0" fontId="7" fillId="3" borderId="6" xfId="0" applyFont="1" applyFill="1" applyBorder="1" applyAlignment="1">
      <alignment horizontal="center" vertical="center" shrinkToFit="1"/>
    </xf>
    <xf numFmtId="0" fontId="7" fillId="3" borderId="6" xfId="0" applyFont="1" applyFill="1" applyBorder="1" applyAlignment="1">
      <alignment vertical="center" shrinkToFit="1"/>
    </xf>
    <xf numFmtId="0" fontId="7" fillId="3" borderId="6" xfId="0" applyFont="1" applyFill="1" applyBorder="1" applyAlignment="1">
      <alignment horizontal="center" vertical="center"/>
    </xf>
    <xf numFmtId="41" fontId="7" fillId="3" borderId="6" xfId="1" applyFont="1" applyFill="1" applyBorder="1" applyAlignment="1">
      <alignment horizontal="center" vertical="center"/>
    </xf>
    <xf numFmtId="41" fontId="7" fillId="3" borderId="7" xfId="1" applyFont="1" applyFill="1" applyBorder="1" applyAlignment="1">
      <alignment horizontal="center" vertical="center"/>
    </xf>
    <xf numFmtId="0" fontId="7" fillId="3" borderId="7" xfId="0" applyNumberFormat="1" applyFont="1" applyFill="1" applyBorder="1" applyAlignment="1">
      <alignment vertical="center" shrinkToFit="1"/>
    </xf>
    <xf numFmtId="0" fontId="7" fillId="3" borderId="8" xfId="0" applyFont="1" applyFill="1" applyBorder="1" applyAlignment="1">
      <alignment vertical="center" shrinkToFit="1"/>
    </xf>
    <xf numFmtId="0" fontId="7" fillId="3" borderId="10" xfId="0" applyFont="1" applyFill="1" applyBorder="1" applyAlignment="1">
      <alignment horizontal="center" vertical="center" shrinkToFit="1"/>
    </xf>
    <xf numFmtId="0" fontId="7" fillId="3" borderId="10" xfId="0" applyFont="1" applyFill="1" applyBorder="1" applyAlignment="1">
      <alignment vertical="center" shrinkToFit="1"/>
    </xf>
    <xf numFmtId="0" fontId="7" fillId="3" borderId="10" xfId="0" applyFont="1" applyFill="1" applyBorder="1" applyAlignment="1">
      <alignment horizontal="center" vertical="center"/>
    </xf>
    <xf numFmtId="41" fontId="7" fillId="3" borderId="10" xfId="1" applyFont="1" applyFill="1" applyBorder="1" applyAlignment="1">
      <alignment horizontal="center" vertical="center"/>
    </xf>
    <xf numFmtId="0" fontId="7" fillId="3" borderId="10" xfId="0" applyNumberFormat="1" applyFont="1" applyFill="1" applyBorder="1" applyAlignment="1">
      <alignment vertical="center" shrinkToFit="1"/>
    </xf>
    <xf numFmtId="0" fontId="7" fillId="3" borderId="11" xfId="0" applyFont="1" applyFill="1" applyBorder="1" applyAlignment="1">
      <alignment vertical="center" shrinkToFit="1"/>
    </xf>
    <xf numFmtId="0" fontId="7" fillId="3" borderId="12" xfId="0" applyFont="1" applyFill="1" applyBorder="1" applyAlignment="1">
      <alignment vertical="center" shrinkToFit="1"/>
    </xf>
    <xf numFmtId="41" fontId="7" fillId="3" borderId="12" xfId="0" applyNumberFormat="1" applyFont="1" applyFill="1" applyBorder="1" applyAlignment="1">
      <alignment vertical="center" shrinkToFit="1"/>
    </xf>
    <xf numFmtId="0" fontId="7" fillId="3" borderId="10" xfId="1" applyNumberFormat="1" applyFont="1" applyFill="1" applyBorder="1" applyAlignment="1">
      <alignment vertical="center" shrinkToFit="1"/>
    </xf>
    <xf numFmtId="0" fontId="7" fillId="3" borderId="10" xfId="0" applyFont="1" applyFill="1" applyBorder="1" applyAlignment="1">
      <alignment vertical="center"/>
    </xf>
    <xf numFmtId="0" fontId="7" fillId="3" borderId="10" xfId="2" applyNumberFormat="1" applyFont="1" applyFill="1" applyBorder="1" applyAlignment="1">
      <alignment vertical="center" shrinkToFit="1"/>
    </xf>
    <xf numFmtId="0" fontId="7" fillId="3" borderId="0" xfId="0" applyFont="1" applyFill="1" applyBorder="1" applyAlignment="1">
      <alignment vertical="center"/>
    </xf>
    <xf numFmtId="41" fontId="7" fillId="3" borderId="10" xfId="1" applyFont="1" applyFill="1" applyBorder="1" applyAlignment="1">
      <alignment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vertical="center" shrinkToFit="1"/>
    </xf>
    <xf numFmtId="0" fontId="7" fillId="4" borderId="10" xfId="0" applyFont="1" applyFill="1" applyBorder="1" applyAlignment="1">
      <alignment horizontal="center" vertical="center" shrinkToFit="1"/>
    </xf>
    <xf numFmtId="41" fontId="7" fillId="4" borderId="10" xfId="1" applyFont="1" applyFill="1" applyBorder="1" applyAlignment="1">
      <alignment horizontal="center" vertical="center"/>
    </xf>
    <xf numFmtId="0" fontId="7" fillId="4" borderId="10" xfId="0" applyNumberFormat="1" applyFont="1" applyFill="1" applyBorder="1" applyAlignment="1">
      <alignment vertical="center" shrinkToFit="1"/>
    </xf>
    <xf numFmtId="41" fontId="7" fillId="4" borderId="12" xfId="0" applyNumberFormat="1" applyFont="1" applyFill="1" applyBorder="1" applyAlignment="1">
      <alignment vertical="center" shrinkToFit="1"/>
    </xf>
    <xf numFmtId="0" fontId="7" fillId="3" borderId="10" xfId="2" applyNumberFormat="1" applyFont="1" applyFill="1" applyBorder="1" applyAlignment="1">
      <alignment horizontal="center" vertical="center" shrinkToFit="1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shrinkToFit="1"/>
    </xf>
    <xf numFmtId="41" fontId="7" fillId="0" borderId="10" xfId="3" applyFont="1" applyFill="1" applyBorder="1" applyAlignment="1">
      <alignment horizontal="left" vertical="center" shrinkToFit="1"/>
    </xf>
    <xf numFmtId="0" fontId="11" fillId="0" borderId="10" xfId="0" applyFont="1" applyBorder="1" applyAlignment="1">
      <alignment vertical="center"/>
    </xf>
    <xf numFmtId="0" fontId="11" fillId="0" borderId="10" xfId="0" applyFont="1" applyBorder="1" applyAlignment="1">
      <alignment horizontal="left" vertical="center"/>
    </xf>
    <xf numFmtId="41" fontId="7" fillId="0" borderId="10" xfId="3" applyFont="1" applyFill="1" applyBorder="1" applyAlignment="1">
      <alignment vertical="center" shrinkToFit="1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 shrinkToFit="1"/>
    </xf>
    <xf numFmtId="41" fontId="7" fillId="3" borderId="5" xfId="1" applyFont="1" applyFill="1" applyBorder="1" applyAlignment="1">
      <alignment horizontal="center" vertical="center"/>
    </xf>
    <xf numFmtId="0" fontId="7" fillId="3" borderId="5" xfId="0" applyNumberFormat="1" applyFont="1" applyFill="1" applyBorder="1" applyAlignment="1">
      <alignment vertical="center" shrinkToFit="1"/>
    </xf>
    <xf numFmtId="0" fontId="7" fillId="3" borderId="15" xfId="0" applyFont="1" applyFill="1" applyBorder="1" applyAlignment="1">
      <alignment vertical="center" shrinkToFit="1"/>
    </xf>
    <xf numFmtId="0" fontId="7" fillId="3" borderId="17" xfId="0" applyFont="1" applyFill="1" applyBorder="1" applyAlignment="1">
      <alignment horizontal="center" vertical="center" shrinkToFit="1"/>
    </xf>
    <xf numFmtId="0" fontId="7" fillId="3" borderId="17" xfId="0" applyFont="1" applyFill="1" applyBorder="1" applyAlignment="1">
      <alignment vertical="center" shrinkToFit="1"/>
    </xf>
    <xf numFmtId="0" fontId="7" fillId="3" borderId="17" xfId="0" applyFont="1" applyFill="1" applyBorder="1" applyAlignment="1">
      <alignment horizontal="center" vertical="center"/>
    </xf>
    <xf numFmtId="41" fontId="7" fillId="3" borderId="17" xfId="1" applyFont="1" applyFill="1" applyBorder="1" applyAlignment="1">
      <alignment horizontal="center" vertical="center"/>
    </xf>
    <xf numFmtId="0" fontId="7" fillId="3" borderId="17" xfId="0" applyNumberFormat="1" applyFont="1" applyFill="1" applyBorder="1" applyAlignment="1">
      <alignment vertical="center" shrinkToFit="1"/>
    </xf>
    <xf numFmtId="0" fontId="7" fillId="3" borderId="18" xfId="0" applyFont="1" applyFill="1" applyBorder="1" applyAlignment="1">
      <alignment vertical="center" shrinkToFit="1"/>
    </xf>
    <xf numFmtId="41" fontId="7" fillId="3" borderId="18" xfId="0" applyNumberFormat="1" applyFont="1" applyFill="1" applyBorder="1" applyAlignment="1">
      <alignment vertical="center" shrinkToFit="1"/>
    </xf>
    <xf numFmtId="41" fontId="7" fillId="3" borderId="10" xfId="1" applyFont="1" applyFill="1" applyBorder="1" applyAlignment="1">
      <alignment vertical="center" shrinkToFit="1"/>
    </xf>
    <xf numFmtId="0" fontId="13" fillId="3" borderId="12" xfId="0" applyFont="1" applyFill="1" applyBorder="1" applyAlignment="1">
      <alignment vertical="center" shrinkToFit="1"/>
    </xf>
    <xf numFmtId="0" fontId="7" fillId="4" borderId="10" xfId="1" applyNumberFormat="1" applyFont="1" applyFill="1" applyBorder="1" applyAlignment="1">
      <alignment vertical="center" shrinkToFit="1"/>
    </xf>
    <xf numFmtId="0" fontId="7" fillId="4" borderId="12" xfId="0" applyFont="1" applyFill="1" applyBorder="1" applyAlignment="1">
      <alignment vertical="center" shrinkToFit="1"/>
    </xf>
    <xf numFmtId="0" fontId="7" fillId="3" borderId="20" xfId="0" applyFont="1" applyFill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7" fillId="3" borderId="20" xfId="0" applyFont="1" applyFill="1" applyBorder="1" applyAlignment="1">
      <alignment horizontal="center" vertical="center" shrinkToFit="1"/>
    </xf>
    <xf numFmtId="0" fontId="7" fillId="3" borderId="20" xfId="0" applyNumberFormat="1" applyFont="1" applyFill="1" applyBorder="1" applyAlignment="1">
      <alignment vertical="center" shrinkToFit="1"/>
    </xf>
    <xf numFmtId="0" fontId="7" fillId="3" borderId="21" xfId="0" applyFont="1" applyFill="1" applyBorder="1" applyAlignment="1">
      <alignment vertical="center" shrinkToFit="1"/>
    </xf>
    <xf numFmtId="0" fontId="7" fillId="0" borderId="22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3" borderId="23" xfId="0" applyFont="1" applyFill="1" applyBorder="1" applyAlignment="1">
      <alignment horizontal="center" vertical="center" shrinkToFit="1"/>
    </xf>
    <xf numFmtId="0" fontId="7" fillId="3" borderId="23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vertical="center" shrinkToFit="1"/>
    </xf>
    <xf numFmtId="41" fontId="7" fillId="3" borderId="23" xfId="1" applyFont="1" applyFill="1" applyBorder="1" applyAlignment="1">
      <alignment horizontal="center" vertical="center"/>
    </xf>
    <xf numFmtId="41" fontId="7" fillId="3" borderId="13" xfId="1" applyFont="1" applyFill="1" applyBorder="1" applyAlignment="1">
      <alignment horizontal="center" vertical="center"/>
    </xf>
    <xf numFmtId="41" fontId="7" fillId="3" borderId="13" xfId="1" applyFont="1" applyFill="1" applyBorder="1" applyAlignment="1">
      <alignment vertical="center" shrinkToFit="1"/>
    </xf>
    <xf numFmtId="41" fontId="7" fillId="4" borderId="13" xfId="1" applyFont="1" applyFill="1" applyBorder="1" applyAlignment="1">
      <alignment horizontal="center" vertical="center"/>
    </xf>
    <xf numFmtId="41" fontId="7" fillId="3" borderId="22" xfId="1" applyFont="1" applyFill="1" applyBorder="1" applyAlignment="1">
      <alignment horizontal="center" vertical="center"/>
    </xf>
    <xf numFmtId="41" fontId="7" fillId="0" borderId="10" xfId="1" applyFont="1" applyFill="1" applyBorder="1" applyAlignment="1">
      <alignment horizontal="center" vertical="center"/>
    </xf>
    <xf numFmtId="0" fontId="10" fillId="0" borderId="23" xfId="0" applyFont="1" applyBorder="1">
      <alignment vertical="center"/>
    </xf>
    <xf numFmtId="0" fontId="10" fillId="0" borderId="10" xfId="0" applyFont="1" applyBorder="1">
      <alignment vertical="center"/>
    </xf>
    <xf numFmtId="0" fontId="7" fillId="3" borderId="23" xfId="0" applyNumberFormat="1" applyFont="1" applyFill="1" applyBorder="1" applyAlignment="1">
      <alignment vertical="center" shrinkToFit="1"/>
    </xf>
    <xf numFmtId="0" fontId="7" fillId="3" borderId="24" xfId="0" applyFont="1" applyFill="1" applyBorder="1" applyAlignment="1">
      <alignment vertical="center" shrinkToFit="1"/>
    </xf>
    <xf numFmtId="0" fontId="10" fillId="0" borderId="17" xfId="0" applyFont="1" applyBorder="1">
      <alignment vertical="center"/>
    </xf>
    <xf numFmtId="0" fontId="7" fillId="3" borderId="17" xfId="0" applyFont="1" applyFill="1" applyBorder="1" applyAlignment="1">
      <alignment vertical="center"/>
    </xf>
    <xf numFmtId="0" fontId="9" fillId="3" borderId="10" xfId="0" applyFont="1" applyFill="1" applyBorder="1" applyAlignment="1">
      <alignment horizontal="center" vertical="center"/>
    </xf>
    <xf numFmtId="0" fontId="11" fillId="0" borderId="23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7" xfId="0" applyFont="1" applyBorder="1">
      <alignment vertical="center"/>
    </xf>
    <xf numFmtId="41" fontId="7" fillId="0" borderId="10" xfId="0" applyNumberFormat="1" applyFont="1" applyFill="1" applyBorder="1" applyAlignment="1">
      <alignment horizontal="center" vertical="center"/>
    </xf>
    <xf numFmtId="41" fontId="7" fillId="4" borderId="24" xfId="0" applyNumberFormat="1" applyFont="1" applyFill="1" applyBorder="1" applyAlignment="1">
      <alignment horizontal="center" vertical="center" shrinkToFit="1"/>
    </xf>
    <xf numFmtId="41" fontId="7" fillId="4" borderId="12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41" fontId="11" fillId="4" borderId="10" xfId="0" applyNumberFormat="1" applyFont="1" applyFill="1" applyBorder="1" applyAlignment="1">
      <alignment vertical="center"/>
    </xf>
    <xf numFmtId="0" fontId="11" fillId="4" borderId="10" xfId="0" applyFont="1" applyFill="1" applyBorder="1" applyAlignment="1">
      <alignment horizontal="left" vertical="center" indent="1" shrinkToFit="1"/>
    </xf>
    <xf numFmtId="0" fontId="11" fillId="4" borderId="10" xfId="0" applyFont="1" applyFill="1" applyBorder="1" applyAlignment="1">
      <alignment horizontal="center" vertical="center" wrapText="1"/>
    </xf>
    <xf numFmtId="41" fontId="11" fillId="4" borderId="10" xfId="0" applyNumberFormat="1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 wrapText="1" shrinkToFit="1"/>
    </xf>
    <xf numFmtId="41" fontId="11" fillId="4" borderId="23" xfId="0" applyNumberFormat="1" applyFont="1" applyFill="1" applyBorder="1" applyAlignment="1">
      <alignment vertical="center"/>
    </xf>
    <xf numFmtId="0" fontId="11" fillId="4" borderId="23" xfId="0" applyFont="1" applyFill="1" applyBorder="1" applyAlignment="1">
      <alignment horizontal="left" vertical="center" indent="1" shrinkToFit="1"/>
    </xf>
    <xf numFmtId="0" fontId="11" fillId="4" borderId="23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/>
    </xf>
    <xf numFmtId="41" fontId="11" fillId="4" borderId="23" xfId="0" applyNumberFormat="1" applyFont="1" applyFill="1" applyBorder="1" applyAlignment="1">
      <alignment horizontal="center" vertical="center"/>
    </xf>
    <xf numFmtId="41" fontId="7" fillId="0" borderId="25" xfId="0" applyNumberFormat="1" applyFont="1" applyFill="1" applyBorder="1" applyAlignment="1">
      <alignment horizontal="center" vertical="center"/>
    </xf>
    <xf numFmtId="41" fontId="7" fillId="4" borderId="23" xfId="1" applyFont="1" applyFill="1" applyBorder="1" applyAlignment="1">
      <alignment horizontal="center" vertical="center"/>
    </xf>
    <xf numFmtId="41" fontId="7" fillId="4" borderId="18" xfId="0" applyNumberFormat="1" applyFont="1" applyFill="1" applyBorder="1" applyAlignment="1">
      <alignment horizontal="center" vertical="center" shrinkToFit="1"/>
    </xf>
    <xf numFmtId="0" fontId="7" fillId="3" borderId="26" xfId="0" applyFont="1" applyFill="1" applyBorder="1" applyAlignment="1">
      <alignment horizontal="center" vertical="center" shrinkToFit="1"/>
    </xf>
    <xf numFmtId="0" fontId="7" fillId="3" borderId="26" xfId="0" applyFont="1" applyFill="1" applyBorder="1" applyAlignment="1">
      <alignment horizontal="center" vertical="center"/>
    </xf>
    <xf numFmtId="0" fontId="7" fillId="3" borderId="26" xfId="0" applyNumberFormat="1" applyFont="1" applyFill="1" applyBorder="1" applyAlignment="1">
      <alignment vertical="center" shrinkToFit="1"/>
    </xf>
    <xf numFmtId="41" fontId="7" fillId="3" borderId="28" xfId="1" applyFont="1" applyFill="1" applyBorder="1" applyAlignment="1">
      <alignment horizontal="center" vertical="center"/>
    </xf>
    <xf numFmtId="0" fontId="17" fillId="0" borderId="10" xfId="0" applyFont="1" applyFill="1" applyBorder="1" applyAlignment="1" applyProtection="1">
      <alignment horizontal="left" vertical="center"/>
      <protection locked="0"/>
    </xf>
    <xf numFmtId="0" fontId="17" fillId="0" borderId="10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>
      <alignment vertical="center"/>
    </xf>
    <xf numFmtId="0" fontId="7" fillId="4" borderId="27" xfId="0" applyFont="1" applyFill="1" applyBorder="1" applyAlignment="1">
      <alignment vertical="center"/>
    </xf>
    <xf numFmtId="0" fontId="7" fillId="4" borderId="13" xfId="0" applyFont="1" applyFill="1" applyBorder="1" applyAlignment="1">
      <alignment vertical="center"/>
    </xf>
    <xf numFmtId="41" fontId="7" fillId="3" borderId="27" xfId="1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left" vertical="center"/>
    </xf>
    <xf numFmtId="0" fontId="7" fillId="4" borderId="10" xfId="0" applyFont="1" applyFill="1" applyBorder="1" applyAlignment="1">
      <alignment horizontal="left" vertical="center"/>
    </xf>
    <xf numFmtId="176" fontId="7" fillId="4" borderId="10" xfId="1" applyNumberFormat="1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center" vertical="center" shrinkToFit="1"/>
    </xf>
    <xf numFmtId="0" fontId="7" fillId="3" borderId="20" xfId="0" applyFont="1" applyFill="1" applyBorder="1" applyAlignment="1">
      <alignment vertical="center" shrinkToFit="1"/>
    </xf>
    <xf numFmtId="41" fontId="7" fillId="3" borderId="20" xfId="1" applyFont="1" applyFill="1" applyBorder="1" applyAlignment="1">
      <alignment horizontal="center" vertical="center"/>
    </xf>
    <xf numFmtId="41" fontId="7" fillId="0" borderId="5" xfId="3" applyFont="1" applyFill="1" applyBorder="1" applyAlignment="1">
      <alignment horizontal="left" vertical="center" shrinkToFit="1"/>
    </xf>
    <xf numFmtId="41" fontId="7" fillId="3" borderId="21" xfId="0" applyNumberFormat="1" applyFont="1" applyFill="1" applyBorder="1" applyAlignment="1">
      <alignment vertical="center" shrinkToFit="1"/>
    </xf>
    <xf numFmtId="0" fontId="17" fillId="0" borderId="20" xfId="0" applyFont="1" applyFill="1" applyBorder="1" applyAlignment="1" applyProtection="1">
      <alignment horizontal="left" vertical="center"/>
      <protection locked="0"/>
    </xf>
    <xf numFmtId="41" fontId="7" fillId="0" borderId="20" xfId="3" applyFont="1" applyFill="1" applyBorder="1" applyAlignment="1">
      <alignment vertical="center" shrinkToFit="1"/>
    </xf>
    <xf numFmtId="0" fontId="0" fillId="0" borderId="17" xfId="0" applyBorder="1">
      <alignment vertical="center"/>
    </xf>
    <xf numFmtId="0" fontId="18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1" fontId="11" fillId="4" borderId="17" xfId="0" applyNumberFormat="1" applyFont="1" applyFill="1" applyBorder="1" applyAlignment="1">
      <alignment vertical="center"/>
    </xf>
    <xf numFmtId="0" fontId="11" fillId="4" borderId="17" xfId="0" applyFont="1" applyFill="1" applyBorder="1" applyAlignment="1">
      <alignment horizontal="left" vertical="center" indent="1" shrinkToFit="1"/>
    </xf>
    <xf numFmtId="0" fontId="11" fillId="4" borderId="17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/>
    </xf>
    <xf numFmtId="41" fontId="11" fillId="4" borderId="17" xfId="0" applyNumberFormat="1" applyFont="1" applyFill="1" applyBorder="1" applyAlignment="1">
      <alignment horizontal="center" vertical="center"/>
    </xf>
    <xf numFmtId="41" fontId="7" fillId="0" borderId="17" xfId="0" applyNumberFormat="1" applyFont="1" applyFill="1" applyBorder="1" applyAlignment="1">
      <alignment horizontal="center" vertical="center"/>
    </xf>
    <xf numFmtId="41" fontId="7" fillId="4" borderId="17" xfId="1" applyFont="1" applyFill="1" applyBorder="1" applyAlignment="1">
      <alignment horizontal="center" vertical="center"/>
    </xf>
    <xf numFmtId="176" fontId="7" fillId="4" borderId="17" xfId="1" applyNumberFormat="1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32" xfId="0" applyNumberFormat="1" applyBorder="1">
      <alignment vertical="center"/>
    </xf>
    <xf numFmtId="0" fontId="0" fillId="0" borderId="33" xfId="0" applyBorder="1">
      <alignment vertical="center"/>
    </xf>
    <xf numFmtId="41" fontId="0" fillId="0" borderId="34" xfId="0" applyNumberFormat="1" applyBorder="1">
      <alignment vertical="center"/>
    </xf>
    <xf numFmtId="0" fontId="6" fillId="3" borderId="33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 shrinkToFit="1"/>
    </xf>
    <xf numFmtId="0" fontId="7" fillId="3" borderId="35" xfId="0" applyFont="1" applyFill="1" applyBorder="1" applyAlignment="1">
      <alignment horizontal="center" vertical="center"/>
    </xf>
    <xf numFmtId="0" fontId="7" fillId="0" borderId="36" xfId="0" applyFont="1" applyBorder="1" applyAlignment="1">
      <alignment vertical="center"/>
    </xf>
    <xf numFmtId="41" fontId="7" fillId="3" borderId="36" xfId="1" applyFont="1" applyFill="1" applyBorder="1" applyAlignment="1">
      <alignment horizontal="center" vertical="center"/>
    </xf>
    <xf numFmtId="41" fontId="7" fillId="3" borderId="35" xfId="1" applyFont="1" applyFill="1" applyBorder="1" applyAlignment="1">
      <alignment horizontal="center" vertical="center"/>
    </xf>
    <xf numFmtId="0" fontId="7" fillId="3" borderId="35" xfId="0" applyNumberFormat="1" applyFont="1" applyFill="1" applyBorder="1" applyAlignment="1">
      <alignment vertical="center" shrinkToFit="1"/>
    </xf>
    <xf numFmtId="0" fontId="7" fillId="3" borderId="37" xfId="0" applyFont="1" applyFill="1" applyBorder="1" applyAlignment="1">
      <alignment vertical="center" shrinkToFit="1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31" fontId="19" fillId="0" borderId="0" xfId="0" applyNumberFormat="1" applyFont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1" fillId="0" borderId="12" xfId="0" applyFont="1" applyFill="1" applyBorder="1" applyAlignment="1">
      <alignment horizontal="right" vertical="center"/>
    </xf>
    <xf numFmtId="0" fontId="22" fillId="5" borderId="0" xfId="0" applyFont="1" applyFill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19" fillId="0" borderId="39" xfId="0" applyFont="1" applyBorder="1" applyAlignment="1">
      <alignment horizontal="center" vertical="center"/>
    </xf>
    <xf numFmtId="0" fontId="19" fillId="0" borderId="37" xfId="0" applyFont="1" applyFill="1" applyBorder="1" applyAlignment="1">
      <alignment horizontal="center" vertical="center"/>
    </xf>
    <xf numFmtId="0" fontId="7" fillId="0" borderId="0" xfId="4" applyFont="1" applyAlignment="1">
      <alignment horizontal="right" vertical="center" shrinkToFit="1"/>
    </xf>
    <xf numFmtId="0" fontId="15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2" fillId="3" borderId="4" xfId="0" applyFont="1" applyFill="1" applyBorder="1" applyAlignment="1">
      <alignment horizontal="center" vertical="center" shrinkToFit="1"/>
    </xf>
    <xf numFmtId="0" fontId="12" fillId="3" borderId="9" xfId="0" applyFont="1" applyFill="1" applyBorder="1" applyAlignment="1">
      <alignment horizontal="center" vertical="center" shrinkToFit="1"/>
    </xf>
    <xf numFmtId="0" fontId="12" fillId="3" borderId="16" xfId="0" applyFont="1" applyFill="1" applyBorder="1" applyAlignment="1">
      <alignment horizontal="center" vertical="center" shrinkToFit="1"/>
    </xf>
    <xf numFmtId="31" fontId="19" fillId="0" borderId="0" xfId="0" applyNumberFormat="1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7" fillId="0" borderId="10" xfId="0" applyNumberFormat="1" applyFont="1" applyFill="1" applyBorder="1" applyAlignment="1">
      <alignment vertical="center" shrinkToFit="1"/>
    </xf>
  </cellXfs>
  <cellStyles count="9">
    <cellStyle name="쉼표 [0]" xfId="1" builtinId="6"/>
    <cellStyle name="쉼표 [0] 2" xfId="6"/>
    <cellStyle name="쉼표 [0] 3" xfId="5"/>
    <cellStyle name="쉼표 [0] 3 2" xfId="3"/>
    <cellStyle name="쉼표 [0] 3 2 2" xfId="8"/>
    <cellStyle name="쉼표 [0] 4" xfId="7"/>
    <cellStyle name="표준" xfId="0" builtinId="0"/>
    <cellStyle name="표준 2" xfId="4"/>
    <cellStyle name="표준_중앙공급실_진료재료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80</xdr:row>
      <xdr:rowOff>0</xdr:rowOff>
    </xdr:from>
    <xdr:to>
      <xdr:col>3</xdr:col>
      <xdr:colOff>914400</xdr:colOff>
      <xdr:row>81</xdr:row>
      <xdr:rowOff>28575</xdr:rowOff>
    </xdr:to>
    <xdr:pic>
      <xdr:nvPicPr>
        <xdr:cNvPr id="2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10477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105</xdr:row>
      <xdr:rowOff>0</xdr:rowOff>
    </xdr:from>
    <xdr:to>
      <xdr:col>3</xdr:col>
      <xdr:colOff>914400</xdr:colOff>
      <xdr:row>106</xdr:row>
      <xdr:rowOff>28575</xdr:rowOff>
    </xdr:to>
    <xdr:pic>
      <xdr:nvPicPr>
        <xdr:cNvPr id="2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66484500"/>
          <a:ext cx="9144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127</xdr:row>
      <xdr:rowOff>0</xdr:rowOff>
    </xdr:from>
    <xdr:to>
      <xdr:col>3</xdr:col>
      <xdr:colOff>914400</xdr:colOff>
      <xdr:row>128</xdr:row>
      <xdr:rowOff>28575</xdr:rowOff>
    </xdr:to>
    <xdr:pic>
      <xdr:nvPicPr>
        <xdr:cNvPr id="2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66484500"/>
          <a:ext cx="9144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</xdr:row>
      <xdr:rowOff>0</xdr:rowOff>
    </xdr:from>
    <xdr:to>
      <xdr:col>3</xdr:col>
      <xdr:colOff>914400</xdr:colOff>
      <xdr:row>5</xdr:row>
      <xdr:rowOff>238125</xdr:rowOff>
    </xdr:to>
    <xdr:pic>
      <xdr:nvPicPr>
        <xdr:cNvPr id="2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66484500"/>
          <a:ext cx="9144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</xdr:row>
      <xdr:rowOff>0</xdr:rowOff>
    </xdr:from>
    <xdr:to>
      <xdr:col>3</xdr:col>
      <xdr:colOff>914400</xdr:colOff>
      <xdr:row>5</xdr:row>
      <xdr:rowOff>238125</xdr:rowOff>
    </xdr:to>
    <xdr:pic>
      <xdr:nvPicPr>
        <xdr:cNvPr id="2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66484500"/>
          <a:ext cx="9144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9</xdr:row>
      <xdr:rowOff>0</xdr:rowOff>
    </xdr:from>
    <xdr:to>
      <xdr:col>3</xdr:col>
      <xdr:colOff>914400</xdr:colOff>
      <xdr:row>10</xdr:row>
      <xdr:rowOff>19050</xdr:rowOff>
    </xdr:to>
    <xdr:pic>
      <xdr:nvPicPr>
        <xdr:cNvPr id="2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66484500"/>
          <a:ext cx="9144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workbookViewId="0">
      <pane xSplit="1" ySplit="9" topLeftCell="B10" activePane="bottomRight" state="frozen"/>
      <selection activeCell="E23" sqref="E23"/>
      <selection pane="topRight" activeCell="E23" sqref="E23"/>
      <selection pane="bottomLeft" activeCell="E23" sqref="E23"/>
      <selection pane="bottomRight" activeCell="E22" sqref="E22"/>
    </sheetView>
  </sheetViews>
  <sheetFormatPr defaultRowHeight="16.5" x14ac:dyDescent="0.3"/>
  <cols>
    <col min="1" max="1" width="4.875" customWidth="1"/>
    <col min="2" max="2" width="4.5" customWidth="1"/>
    <col min="3" max="3" width="6.75" customWidth="1"/>
    <col min="4" max="4" width="29.125" customWidth="1"/>
    <col min="5" max="5" width="14.125" customWidth="1"/>
    <col min="6" max="6" width="6.625" customWidth="1"/>
    <col min="7" max="7" width="9.125" bestFit="1" customWidth="1"/>
    <col min="8" max="8" width="8.25" customWidth="1"/>
    <col min="9" max="9" width="15.125" customWidth="1"/>
    <col min="10" max="10" width="21" customWidth="1"/>
    <col min="11" max="11" width="11.875" customWidth="1"/>
  </cols>
  <sheetData>
    <row r="1" spans="1:15" ht="30" customHeight="1" thickBot="1" x14ac:dyDescent="0.35">
      <c r="A1" s="160" t="s">
        <v>688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5" s="146" customFormat="1" ht="21.75" customHeight="1" x14ac:dyDescent="0.3">
      <c r="A2" s="165"/>
      <c r="B2" s="165"/>
      <c r="C2" s="165"/>
      <c r="D2" s="144"/>
      <c r="E2" s="166"/>
      <c r="F2" s="166"/>
      <c r="G2" s="145"/>
      <c r="I2" s="147" t="s">
        <v>642</v>
      </c>
      <c r="J2" s="148"/>
      <c r="K2" s="144"/>
      <c r="L2" s="144"/>
      <c r="M2" s="144"/>
      <c r="N2" s="144"/>
      <c r="O2" s="144"/>
    </row>
    <row r="3" spans="1:15" s="146" customFormat="1" ht="21.75" customHeight="1" x14ac:dyDescent="0.3">
      <c r="A3" s="149"/>
      <c r="B3" s="149"/>
      <c r="C3" s="149"/>
      <c r="D3" s="144"/>
      <c r="E3" s="145"/>
      <c r="F3" s="145"/>
      <c r="G3" s="145"/>
      <c r="I3" s="150" t="s">
        <v>643</v>
      </c>
      <c r="J3" s="151" t="s">
        <v>685</v>
      </c>
      <c r="L3" s="152" t="s">
        <v>686</v>
      </c>
      <c r="M3" s="144"/>
      <c r="N3" s="144"/>
      <c r="O3" s="144"/>
    </row>
    <row r="4" spans="1:15" s="146" customFormat="1" ht="21.75" customHeight="1" x14ac:dyDescent="0.3">
      <c r="A4" s="149"/>
      <c r="B4" s="149"/>
      <c r="C4" s="149"/>
      <c r="D4" s="144"/>
      <c r="E4" s="145"/>
      <c r="F4" s="145"/>
      <c r="G4" s="145"/>
      <c r="I4" s="153" t="s">
        <v>646</v>
      </c>
      <c r="J4" s="154"/>
      <c r="K4" s="144"/>
      <c r="L4" s="144"/>
      <c r="M4" s="144"/>
      <c r="N4" s="144"/>
      <c r="O4" s="144"/>
    </row>
    <row r="5" spans="1:15" s="146" customFormat="1" ht="21.75" customHeight="1" x14ac:dyDescent="0.3">
      <c r="B5" s="149"/>
      <c r="C5" s="149"/>
      <c r="D5" s="144"/>
      <c r="E5" s="145"/>
      <c r="F5" s="145"/>
      <c r="G5" s="145"/>
      <c r="I5" s="153" t="s">
        <v>647</v>
      </c>
      <c r="J5" s="154"/>
      <c r="K5" s="144"/>
      <c r="L5" s="144"/>
      <c r="M5" s="144"/>
      <c r="N5" s="144"/>
      <c r="O5" s="144"/>
    </row>
    <row r="6" spans="1:15" s="146" customFormat="1" ht="21.75" customHeight="1" x14ac:dyDescent="0.3">
      <c r="A6" s="155" t="s">
        <v>648</v>
      </c>
      <c r="B6" s="149"/>
      <c r="C6" s="149"/>
      <c r="D6" s="144"/>
      <c r="E6" s="145"/>
      <c r="F6" s="145"/>
      <c r="G6" s="145"/>
      <c r="I6" s="153" t="s">
        <v>687</v>
      </c>
      <c r="J6" s="154"/>
      <c r="K6" s="144"/>
      <c r="L6" s="144"/>
      <c r="M6" s="144"/>
      <c r="N6" s="144"/>
      <c r="O6" s="144"/>
    </row>
    <row r="7" spans="1:15" s="146" customFormat="1" ht="21.75" customHeight="1" thickBot="1" x14ac:dyDescent="0.35">
      <c r="A7" s="156" t="s">
        <v>650</v>
      </c>
      <c r="B7" s="149"/>
      <c r="C7" s="149"/>
      <c r="D7" s="144"/>
      <c r="E7" s="145"/>
      <c r="F7" s="145"/>
      <c r="G7" s="145"/>
      <c r="I7" s="157" t="s">
        <v>651</v>
      </c>
      <c r="J7" s="158"/>
      <c r="K7" s="144"/>
      <c r="L7" s="144"/>
      <c r="M7" s="144"/>
      <c r="N7" s="144"/>
      <c r="O7" s="144"/>
    </row>
    <row r="8" spans="1:15" s="146" customFormat="1" ht="21.75" customHeight="1" thickBot="1" x14ac:dyDescent="0.35">
      <c r="A8" s="156" t="s">
        <v>652</v>
      </c>
      <c r="B8" s="149"/>
      <c r="C8" s="149"/>
      <c r="D8" s="144"/>
      <c r="E8" s="145"/>
      <c r="F8" s="145"/>
      <c r="G8" s="145"/>
      <c r="K8" s="159" t="s">
        <v>653</v>
      </c>
      <c r="L8" s="144"/>
      <c r="M8" s="144"/>
      <c r="N8" s="144"/>
      <c r="O8" s="144"/>
    </row>
    <row r="9" spans="1:15" ht="17.25" thickBot="1" x14ac:dyDescent="0.35">
      <c r="A9" s="1" t="s">
        <v>0</v>
      </c>
      <c r="B9" s="2" t="s">
        <v>1</v>
      </c>
      <c r="C9" s="2" t="s">
        <v>2</v>
      </c>
      <c r="D9" s="3" t="s">
        <v>117</v>
      </c>
      <c r="E9" s="2" t="s">
        <v>147</v>
      </c>
      <c r="F9" s="3" t="s">
        <v>3</v>
      </c>
      <c r="G9" s="4" t="s">
        <v>148</v>
      </c>
      <c r="H9" s="4" t="s">
        <v>4</v>
      </c>
      <c r="I9" s="4" t="s">
        <v>149</v>
      </c>
      <c r="J9" s="5" t="s">
        <v>150</v>
      </c>
      <c r="K9" s="6" t="s">
        <v>151</v>
      </c>
    </row>
    <row r="10" spans="1:15" ht="16.5" customHeight="1" x14ac:dyDescent="0.3">
      <c r="A10" s="162" t="s">
        <v>5</v>
      </c>
      <c r="B10" s="8">
        <v>1</v>
      </c>
      <c r="C10" s="8"/>
      <c r="D10" s="9" t="s">
        <v>6</v>
      </c>
      <c r="E10" s="8" t="s">
        <v>119</v>
      </c>
      <c r="F10" s="10" t="s">
        <v>7</v>
      </c>
      <c r="G10" s="11">
        <v>140</v>
      </c>
      <c r="H10" s="11"/>
      <c r="I10" s="12">
        <f>H10*G10</f>
        <v>0</v>
      </c>
      <c r="J10" s="13" t="s">
        <v>8</v>
      </c>
      <c r="K10" s="14" t="s">
        <v>9</v>
      </c>
    </row>
    <row r="11" spans="1:15" x14ac:dyDescent="0.3">
      <c r="A11" s="163"/>
      <c r="B11" s="15">
        <v>2</v>
      </c>
      <c r="C11" s="15"/>
      <c r="D11" s="16" t="s">
        <v>10</v>
      </c>
      <c r="E11" s="15" t="s">
        <v>11</v>
      </c>
      <c r="F11" s="17" t="s">
        <v>7</v>
      </c>
      <c r="G11" s="18">
        <v>1250</v>
      </c>
      <c r="H11" s="18"/>
      <c r="I11" s="18">
        <f>H11*G11</f>
        <v>0</v>
      </c>
      <c r="J11" s="19" t="s">
        <v>8</v>
      </c>
      <c r="K11" s="20" t="s">
        <v>9</v>
      </c>
    </row>
    <row r="12" spans="1:15" x14ac:dyDescent="0.3">
      <c r="A12" s="163"/>
      <c r="B12" s="15">
        <v>3</v>
      </c>
      <c r="C12" s="15"/>
      <c r="D12" s="16" t="s">
        <v>12</v>
      </c>
      <c r="E12" s="15" t="s">
        <v>11</v>
      </c>
      <c r="F12" s="17" t="s">
        <v>7</v>
      </c>
      <c r="G12" s="18">
        <v>650</v>
      </c>
      <c r="H12" s="18"/>
      <c r="I12" s="18">
        <f t="shared" ref="I12:I75" si="0">H12*G12</f>
        <v>0</v>
      </c>
      <c r="J12" s="19" t="s">
        <v>8</v>
      </c>
      <c r="K12" s="20" t="s">
        <v>9</v>
      </c>
    </row>
    <row r="13" spans="1:15" x14ac:dyDescent="0.3">
      <c r="A13" s="163"/>
      <c r="B13" s="15">
        <v>4</v>
      </c>
      <c r="C13" s="15"/>
      <c r="D13" s="16" t="s">
        <v>13</v>
      </c>
      <c r="E13" s="15" t="s">
        <v>11</v>
      </c>
      <c r="F13" s="17" t="s">
        <v>7</v>
      </c>
      <c r="G13" s="18">
        <v>1200</v>
      </c>
      <c r="H13" s="18"/>
      <c r="I13" s="18">
        <f t="shared" si="0"/>
        <v>0</v>
      </c>
      <c r="J13" s="19" t="s">
        <v>8</v>
      </c>
      <c r="K13" s="20" t="s">
        <v>9</v>
      </c>
    </row>
    <row r="14" spans="1:15" x14ac:dyDescent="0.3">
      <c r="A14" s="163"/>
      <c r="B14" s="15">
        <v>5</v>
      </c>
      <c r="C14" s="15"/>
      <c r="D14" s="16" t="s">
        <v>14</v>
      </c>
      <c r="E14" s="15" t="s">
        <v>15</v>
      </c>
      <c r="F14" s="17" t="s">
        <v>7</v>
      </c>
      <c r="G14" s="18">
        <v>500</v>
      </c>
      <c r="H14" s="18"/>
      <c r="I14" s="18">
        <f t="shared" si="0"/>
        <v>0</v>
      </c>
      <c r="J14" s="19" t="s">
        <v>8</v>
      </c>
      <c r="K14" s="20" t="s">
        <v>9</v>
      </c>
    </row>
    <row r="15" spans="1:15" x14ac:dyDescent="0.3">
      <c r="A15" s="163"/>
      <c r="B15" s="15">
        <v>6</v>
      </c>
      <c r="C15" s="15"/>
      <c r="D15" s="16" t="s">
        <v>16</v>
      </c>
      <c r="E15" s="15" t="s">
        <v>15</v>
      </c>
      <c r="F15" s="17" t="s">
        <v>7</v>
      </c>
      <c r="G15" s="18">
        <v>170</v>
      </c>
      <c r="H15" s="18"/>
      <c r="I15" s="18">
        <f t="shared" si="0"/>
        <v>0</v>
      </c>
      <c r="J15" s="19" t="s">
        <v>132</v>
      </c>
      <c r="K15" s="20" t="s">
        <v>142</v>
      </c>
    </row>
    <row r="16" spans="1:15" x14ac:dyDescent="0.3">
      <c r="A16" s="163"/>
      <c r="B16" s="15">
        <v>7</v>
      </c>
      <c r="C16" s="15"/>
      <c r="D16" s="16" t="s">
        <v>17</v>
      </c>
      <c r="E16" s="15" t="s">
        <v>18</v>
      </c>
      <c r="F16" s="17" t="s">
        <v>7</v>
      </c>
      <c r="G16" s="18">
        <v>190</v>
      </c>
      <c r="H16" s="18"/>
      <c r="I16" s="18">
        <f t="shared" si="0"/>
        <v>0</v>
      </c>
      <c r="J16" s="19" t="s">
        <v>132</v>
      </c>
      <c r="K16" s="20" t="s">
        <v>142</v>
      </c>
    </row>
    <row r="17" spans="1:11" x14ac:dyDescent="0.3">
      <c r="A17" s="163"/>
      <c r="B17" s="15">
        <v>8</v>
      </c>
      <c r="C17" s="15"/>
      <c r="D17" s="16" t="s">
        <v>19</v>
      </c>
      <c r="E17" s="15" t="s">
        <v>11</v>
      </c>
      <c r="F17" s="17" t="s">
        <v>7</v>
      </c>
      <c r="G17" s="18">
        <v>350</v>
      </c>
      <c r="H17" s="18"/>
      <c r="I17" s="18">
        <f t="shared" si="0"/>
        <v>0</v>
      </c>
      <c r="J17" s="19" t="s">
        <v>133</v>
      </c>
      <c r="K17" s="20" t="s">
        <v>9</v>
      </c>
    </row>
    <row r="18" spans="1:11" x14ac:dyDescent="0.3">
      <c r="A18" s="163"/>
      <c r="B18" s="15">
        <v>9</v>
      </c>
      <c r="C18" s="15"/>
      <c r="D18" s="16" t="s">
        <v>20</v>
      </c>
      <c r="E18" s="15" t="s">
        <v>11</v>
      </c>
      <c r="F18" s="17" t="s">
        <v>7</v>
      </c>
      <c r="G18" s="18">
        <v>170</v>
      </c>
      <c r="H18" s="18"/>
      <c r="I18" s="18">
        <f t="shared" si="0"/>
        <v>0</v>
      </c>
      <c r="J18" s="19" t="s">
        <v>152</v>
      </c>
      <c r="K18" s="20" t="s">
        <v>142</v>
      </c>
    </row>
    <row r="19" spans="1:11" x14ac:dyDescent="0.3">
      <c r="A19" s="163"/>
      <c r="B19" s="15">
        <v>10</v>
      </c>
      <c r="C19" s="15"/>
      <c r="D19" s="16" t="s">
        <v>21</v>
      </c>
      <c r="E19" s="15" t="s">
        <v>18</v>
      </c>
      <c r="F19" s="17" t="s">
        <v>7</v>
      </c>
      <c r="G19" s="18">
        <v>350</v>
      </c>
      <c r="H19" s="18"/>
      <c r="I19" s="18">
        <f t="shared" si="0"/>
        <v>0</v>
      </c>
      <c r="J19" s="19" t="s">
        <v>132</v>
      </c>
      <c r="K19" s="20"/>
    </row>
    <row r="20" spans="1:11" x14ac:dyDescent="0.3">
      <c r="A20" s="163"/>
      <c r="B20" s="15">
        <v>11</v>
      </c>
      <c r="C20" s="15"/>
      <c r="D20" s="16" t="s">
        <v>153</v>
      </c>
      <c r="E20" s="15" t="s">
        <v>129</v>
      </c>
      <c r="F20" s="17" t="s">
        <v>7</v>
      </c>
      <c r="G20" s="18">
        <v>300</v>
      </c>
      <c r="H20" s="18"/>
      <c r="I20" s="18">
        <f t="shared" si="0"/>
        <v>0</v>
      </c>
      <c r="J20" s="19" t="s">
        <v>23</v>
      </c>
      <c r="K20" s="20"/>
    </row>
    <row r="21" spans="1:11" x14ac:dyDescent="0.3">
      <c r="A21" s="163"/>
      <c r="B21" s="15">
        <v>12</v>
      </c>
      <c r="C21" s="15"/>
      <c r="D21" s="16" t="s">
        <v>24</v>
      </c>
      <c r="E21" s="15" t="s">
        <v>25</v>
      </c>
      <c r="F21" s="17" t="s">
        <v>7</v>
      </c>
      <c r="G21" s="18">
        <v>1300</v>
      </c>
      <c r="H21" s="18"/>
      <c r="I21" s="18">
        <f t="shared" si="0"/>
        <v>0</v>
      </c>
      <c r="J21" s="19" t="s">
        <v>154</v>
      </c>
      <c r="K21" s="21"/>
    </row>
    <row r="22" spans="1:11" x14ac:dyDescent="0.3">
      <c r="A22" s="163"/>
      <c r="B22" s="15">
        <v>13</v>
      </c>
      <c r="C22" s="15"/>
      <c r="D22" s="16" t="s">
        <v>26</v>
      </c>
      <c r="E22" s="15" t="s">
        <v>27</v>
      </c>
      <c r="F22" s="17" t="s">
        <v>7</v>
      </c>
      <c r="G22" s="18">
        <v>2</v>
      </c>
      <c r="H22" s="18"/>
      <c r="I22" s="18">
        <f t="shared" si="0"/>
        <v>0</v>
      </c>
      <c r="J22" s="19" t="s">
        <v>137</v>
      </c>
      <c r="K22" s="21"/>
    </row>
    <row r="23" spans="1:11" x14ac:dyDescent="0.3">
      <c r="A23" s="163"/>
      <c r="B23" s="15">
        <v>14</v>
      </c>
      <c r="C23" s="15"/>
      <c r="D23" s="16" t="s">
        <v>28</v>
      </c>
      <c r="E23" s="15"/>
      <c r="F23" s="17" t="s">
        <v>29</v>
      </c>
      <c r="G23" s="18">
        <v>70000</v>
      </c>
      <c r="H23" s="18"/>
      <c r="I23" s="18">
        <f t="shared" si="0"/>
        <v>0</v>
      </c>
      <c r="J23" s="19" t="s">
        <v>155</v>
      </c>
      <c r="K23" s="21" t="s">
        <v>30</v>
      </c>
    </row>
    <row r="24" spans="1:11" x14ac:dyDescent="0.3">
      <c r="A24" s="163"/>
      <c r="B24" s="15">
        <v>15</v>
      </c>
      <c r="C24" s="15"/>
      <c r="D24" s="16" t="s">
        <v>31</v>
      </c>
      <c r="E24" s="15"/>
      <c r="F24" s="17" t="s">
        <v>156</v>
      </c>
      <c r="G24" s="18">
        <v>7000</v>
      </c>
      <c r="H24" s="18"/>
      <c r="I24" s="18">
        <f t="shared" si="0"/>
        <v>0</v>
      </c>
      <c r="J24" s="19" t="s">
        <v>134</v>
      </c>
      <c r="K24" s="21" t="s">
        <v>30</v>
      </c>
    </row>
    <row r="25" spans="1:11" x14ac:dyDescent="0.3">
      <c r="A25" s="163"/>
      <c r="B25" s="15">
        <v>16</v>
      </c>
      <c r="C25" s="15"/>
      <c r="D25" s="16" t="s">
        <v>33</v>
      </c>
      <c r="E25" s="15" t="s">
        <v>120</v>
      </c>
      <c r="F25" s="17" t="s">
        <v>29</v>
      </c>
      <c r="G25" s="18">
        <v>25000</v>
      </c>
      <c r="H25" s="18"/>
      <c r="I25" s="18">
        <f t="shared" si="0"/>
        <v>0</v>
      </c>
      <c r="J25" s="19" t="s">
        <v>157</v>
      </c>
      <c r="K25" s="21" t="s">
        <v>30</v>
      </c>
    </row>
    <row r="26" spans="1:11" x14ac:dyDescent="0.3">
      <c r="A26" s="163"/>
      <c r="B26" s="15">
        <v>17</v>
      </c>
      <c r="C26" s="17" t="s">
        <v>116</v>
      </c>
      <c r="D26" s="16" t="s">
        <v>37</v>
      </c>
      <c r="E26" s="15" t="s">
        <v>120</v>
      </c>
      <c r="F26" s="17" t="s">
        <v>32</v>
      </c>
      <c r="G26" s="18">
        <v>1200</v>
      </c>
      <c r="H26" s="18"/>
      <c r="I26" s="18">
        <f t="shared" si="0"/>
        <v>0</v>
      </c>
      <c r="J26" s="19" t="s">
        <v>158</v>
      </c>
      <c r="K26" s="22"/>
    </row>
    <row r="27" spans="1:11" x14ac:dyDescent="0.3">
      <c r="A27" s="163"/>
      <c r="B27" s="15">
        <v>18</v>
      </c>
      <c r="C27" s="17" t="s">
        <v>116</v>
      </c>
      <c r="D27" s="16" t="s">
        <v>38</v>
      </c>
      <c r="E27" s="113" t="s">
        <v>111</v>
      </c>
      <c r="F27" s="17" t="s">
        <v>29</v>
      </c>
      <c r="G27" s="18">
        <v>3200</v>
      </c>
      <c r="H27" s="18"/>
      <c r="I27" s="18">
        <f t="shared" si="0"/>
        <v>0</v>
      </c>
      <c r="J27" s="19" t="s">
        <v>39</v>
      </c>
      <c r="K27" s="21"/>
    </row>
    <row r="28" spans="1:11" x14ac:dyDescent="0.3">
      <c r="A28" s="163"/>
      <c r="B28" s="15">
        <v>19</v>
      </c>
      <c r="C28" s="17" t="s">
        <v>35</v>
      </c>
      <c r="D28" s="16" t="s">
        <v>38</v>
      </c>
      <c r="E28" s="113" t="s">
        <v>591</v>
      </c>
      <c r="F28" s="17" t="s">
        <v>29</v>
      </c>
      <c r="G28" s="18">
        <v>180</v>
      </c>
      <c r="H28" s="18"/>
      <c r="I28" s="18">
        <f t="shared" si="0"/>
        <v>0</v>
      </c>
      <c r="J28" s="19" t="s">
        <v>39</v>
      </c>
      <c r="K28" s="21"/>
    </row>
    <row r="29" spans="1:11" x14ac:dyDescent="0.3">
      <c r="A29" s="163"/>
      <c r="B29" s="15">
        <v>20</v>
      </c>
      <c r="C29" s="17" t="s">
        <v>159</v>
      </c>
      <c r="D29" s="16" t="s">
        <v>40</v>
      </c>
      <c r="E29" s="15" t="s">
        <v>160</v>
      </c>
      <c r="F29" s="17" t="s">
        <v>29</v>
      </c>
      <c r="G29" s="18">
        <v>30</v>
      </c>
      <c r="H29" s="18"/>
      <c r="I29" s="18">
        <f t="shared" si="0"/>
        <v>0</v>
      </c>
      <c r="J29" s="19" t="s">
        <v>41</v>
      </c>
      <c r="K29" s="21"/>
    </row>
    <row r="30" spans="1:11" x14ac:dyDescent="0.3">
      <c r="A30" s="163"/>
      <c r="B30" s="15">
        <v>21</v>
      </c>
      <c r="C30" s="17"/>
      <c r="D30" s="16" t="s">
        <v>161</v>
      </c>
      <c r="E30" s="15" t="s">
        <v>162</v>
      </c>
      <c r="F30" s="17" t="s">
        <v>29</v>
      </c>
      <c r="G30" s="18">
        <v>2600</v>
      </c>
      <c r="H30" s="18"/>
      <c r="I30" s="18">
        <f t="shared" si="0"/>
        <v>0</v>
      </c>
      <c r="J30" s="19" t="s">
        <v>39</v>
      </c>
      <c r="K30" s="21" t="s">
        <v>143</v>
      </c>
    </row>
    <row r="31" spans="1:11" x14ac:dyDescent="0.3">
      <c r="A31" s="163"/>
      <c r="B31" s="15">
        <v>22</v>
      </c>
      <c r="C31" s="17"/>
      <c r="D31" s="16" t="s">
        <v>163</v>
      </c>
      <c r="E31" s="15" t="s">
        <v>121</v>
      </c>
      <c r="F31" s="17" t="s">
        <v>29</v>
      </c>
      <c r="G31" s="18">
        <v>55000</v>
      </c>
      <c r="H31" s="18"/>
      <c r="I31" s="18">
        <f t="shared" si="0"/>
        <v>0</v>
      </c>
      <c r="J31" s="19" t="s">
        <v>135</v>
      </c>
      <c r="K31" s="21" t="s">
        <v>143</v>
      </c>
    </row>
    <row r="32" spans="1:11" x14ac:dyDescent="0.3">
      <c r="A32" s="163"/>
      <c r="B32" s="15">
        <v>23</v>
      </c>
      <c r="C32" s="17" t="s">
        <v>116</v>
      </c>
      <c r="D32" s="16" t="s">
        <v>43</v>
      </c>
      <c r="E32" s="15" t="s">
        <v>42</v>
      </c>
      <c r="F32" s="17" t="s">
        <v>29</v>
      </c>
      <c r="G32" s="18">
        <v>2</v>
      </c>
      <c r="H32" s="18"/>
      <c r="I32" s="18">
        <f t="shared" si="0"/>
        <v>0</v>
      </c>
      <c r="J32" s="23" t="s">
        <v>136</v>
      </c>
      <c r="K32" s="22"/>
    </row>
    <row r="33" spans="1:11" x14ac:dyDescent="0.3">
      <c r="A33" s="163"/>
      <c r="B33" s="15">
        <v>24</v>
      </c>
      <c r="C33" s="17"/>
      <c r="D33" s="16" t="s">
        <v>44</v>
      </c>
      <c r="E33" s="15" t="s">
        <v>164</v>
      </c>
      <c r="F33" s="17" t="s">
        <v>29</v>
      </c>
      <c r="G33" s="18">
        <v>100</v>
      </c>
      <c r="H33" s="18"/>
      <c r="I33" s="18">
        <f t="shared" si="0"/>
        <v>0</v>
      </c>
      <c r="J33" s="19" t="s">
        <v>165</v>
      </c>
      <c r="K33" s="21"/>
    </row>
    <row r="34" spans="1:11" x14ac:dyDescent="0.3">
      <c r="A34" s="163"/>
      <c r="B34" s="15">
        <v>25</v>
      </c>
      <c r="C34" s="17" t="s">
        <v>35</v>
      </c>
      <c r="D34" s="16" t="s">
        <v>46</v>
      </c>
      <c r="E34" s="15"/>
      <c r="F34" s="17" t="s">
        <v>47</v>
      </c>
      <c r="G34" s="18">
        <v>150</v>
      </c>
      <c r="H34" s="18"/>
      <c r="I34" s="18">
        <f t="shared" si="0"/>
        <v>0</v>
      </c>
      <c r="J34" s="23"/>
      <c r="K34" s="22"/>
    </row>
    <row r="35" spans="1:11" x14ac:dyDescent="0.3">
      <c r="A35" s="163"/>
      <c r="B35" s="15">
        <v>26</v>
      </c>
      <c r="C35" s="17" t="s">
        <v>116</v>
      </c>
      <c r="D35" s="16" t="s">
        <v>48</v>
      </c>
      <c r="E35" s="15" t="s">
        <v>166</v>
      </c>
      <c r="F35" s="17" t="s">
        <v>47</v>
      </c>
      <c r="G35" s="18">
        <v>30</v>
      </c>
      <c r="H35" s="18"/>
      <c r="I35" s="18">
        <f t="shared" si="0"/>
        <v>0</v>
      </c>
      <c r="J35" s="23"/>
      <c r="K35" s="22"/>
    </row>
    <row r="36" spans="1:11" x14ac:dyDescent="0.3">
      <c r="A36" s="163"/>
      <c r="B36" s="15">
        <v>27</v>
      </c>
      <c r="C36" s="17"/>
      <c r="D36" s="16" t="s">
        <v>49</v>
      </c>
      <c r="E36" s="15"/>
      <c r="F36" s="17" t="s">
        <v>29</v>
      </c>
      <c r="G36" s="18">
        <v>300</v>
      </c>
      <c r="H36" s="18"/>
      <c r="I36" s="18">
        <f t="shared" si="0"/>
        <v>0</v>
      </c>
      <c r="J36" s="19" t="s">
        <v>137</v>
      </c>
      <c r="K36" s="21"/>
    </row>
    <row r="37" spans="1:11" x14ac:dyDescent="0.3">
      <c r="A37" s="163"/>
      <c r="B37" s="15">
        <v>28</v>
      </c>
      <c r="C37" s="17"/>
      <c r="D37" s="16" t="s">
        <v>50</v>
      </c>
      <c r="E37" s="15" t="s">
        <v>51</v>
      </c>
      <c r="F37" s="17" t="s">
        <v>29</v>
      </c>
      <c r="G37" s="18">
        <v>1100</v>
      </c>
      <c r="H37" s="18"/>
      <c r="I37" s="18">
        <f t="shared" si="0"/>
        <v>0</v>
      </c>
      <c r="J37" s="19" t="s">
        <v>167</v>
      </c>
      <c r="K37" s="21"/>
    </row>
    <row r="38" spans="1:11" x14ac:dyDescent="0.3">
      <c r="A38" s="163"/>
      <c r="B38" s="15">
        <v>29</v>
      </c>
      <c r="C38" s="17"/>
      <c r="D38" s="16" t="s">
        <v>52</v>
      </c>
      <c r="E38" s="15"/>
      <c r="F38" s="17" t="s">
        <v>29</v>
      </c>
      <c r="G38" s="18">
        <v>110</v>
      </c>
      <c r="H38" s="18"/>
      <c r="I38" s="18">
        <f t="shared" si="0"/>
        <v>0</v>
      </c>
      <c r="J38" s="19" t="s">
        <v>168</v>
      </c>
      <c r="K38" s="21"/>
    </row>
    <row r="39" spans="1:11" x14ac:dyDescent="0.3">
      <c r="A39" s="163"/>
      <c r="B39" s="15">
        <v>30</v>
      </c>
      <c r="C39" s="17"/>
      <c r="D39" s="16" t="s">
        <v>169</v>
      </c>
      <c r="E39" s="15" t="s">
        <v>170</v>
      </c>
      <c r="F39" s="17" t="s">
        <v>29</v>
      </c>
      <c r="G39" s="18">
        <v>1500</v>
      </c>
      <c r="H39" s="18"/>
      <c r="I39" s="18">
        <f t="shared" si="0"/>
        <v>0</v>
      </c>
      <c r="J39" s="19"/>
      <c r="K39" s="21"/>
    </row>
    <row r="40" spans="1:11" x14ac:dyDescent="0.3">
      <c r="A40" s="163"/>
      <c r="B40" s="15">
        <v>31</v>
      </c>
      <c r="C40" s="17"/>
      <c r="D40" s="16" t="s">
        <v>53</v>
      </c>
      <c r="E40" s="15" t="s">
        <v>54</v>
      </c>
      <c r="F40" s="17" t="s">
        <v>29</v>
      </c>
      <c r="G40" s="18">
        <v>1400</v>
      </c>
      <c r="H40" s="18"/>
      <c r="I40" s="18">
        <f t="shared" si="0"/>
        <v>0</v>
      </c>
      <c r="J40" s="23"/>
      <c r="K40" s="22" t="s">
        <v>113</v>
      </c>
    </row>
    <row r="41" spans="1:11" x14ac:dyDescent="0.3">
      <c r="A41" s="163"/>
      <c r="B41" s="15">
        <v>32</v>
      </c>
      <c r="C41" s="17"/>
      <c r="D41" s="16" t="s">
        <v>55</v>
      </c>
      <c r="E41" s="15" t="s">
        <v>122</v>
      </c>
      <c r="F41" s="17" t="s">
        <v>29</v>
      </c>
      <c r="G41" s="18">
        <v>330</v>
      </c>
      <c r="H41" s="18"/>
      <c r="I41" s="18">
        <f t="shared" si="0"/>
        <v>0</v>
      </c>
      <c r="J41" s="23"/>
      <c r="K41" s="22" t="s">
        <v>113</v>
      </c>
    </row>
    <row r="42" spans="1:11" x14ac:dyDescent="0.3">
      <c r="A42" s="163"/>
      <c r="B42" s="15">
        <v>33</v>
      </c>
      <c r="C42" s="17"/>
      <c r="D42" s="16" t="s">
        <v>56</v>
      </c>
      <c r="E42" s="15" t="s">
        <v>79</v>
      </c>
      <c r="F42" s="17" t="s">
        <v>29</v>
      </c>
      <c r="G42" s="18">
        <v>2</v>
      </c>
      <c r="H42" s="18"/>
      <c r="I42" s="18">
        <f t="shared" si="0"/>
        <v>0</v>
      </c>
      <c r="J42" s="23"/>
      <c r="K42" s="22" t="s">
        <v>144</v>
      </c>
    </row>
    <row r="43" spans="1:11" x14ac:dyDescent="0.3">
      <c r="A43" s="163"/>
      <c r="B43" s="15">
        <v>34</v>
      </c>
      <c r="C43" s="17" t="s">
        <v>116</v>
      </c>
      <c r="D43" s="16" t="s">
        <v>57</v>
      </c>
      <c r="E43" s="15" t="s">
        <v>58</v>
      </c>
      <c r="F43" s="17" t="s">
        <v>29</v>
      </c>
      <c r="G43" s="18">
        <v>2</v>
      </c>
      <c r="H43" s="18"/>
      <c r="I43" s="18">
        <f t="shared" si="0"/>
        <v>0</v>
      </c>
      <c r="J43" s="19" t="s">
        <v>138</v>
      </c>
      <c r="K43" s="21"/>
    </row>
    <row r="44" spans="1:11" x14ac:dyDescent="0.3">
      <c r="A44" s="163"/>
      <c r="B44" s="15">
        <v>35</v>
      </c>
      <c r="C44" s="17" t="s">
        <v>35</v>
      </c>
      <c r="D44" s="16" t="s">
        <v>118</v>
      </c>
      <c r="E44" s="15" t="s">
        <v>171</v>
      </c>
      <c r="F44" s="17" t="s">
        <v>29</v>
      </c>
      <c r="G44" s="18">
        <v>300</v>
      </c>
      <c r="H44" s="18"/>
      <c r="I44" s="18">
        <f t="shared" si="0"/>
        <v>0</v>
      </c>
      <c r="J44" s="19" t="s">
        <v>139</v>
      </c>
      <c r="K44" s="21"/>
    </row>
    <row r="45" spans="1:11" x14ac:dyDescent="0.3">
      <c r="A45" s="163"/>
      <c r="B45" s="15">
        <v>36</v>
      </c>
      <c r="C45" s="17"/>
      <c r="D45" s="24" t="s">
        <v>172</v>
      </c>
      <c r="E45" s="15" t="s">
        <v>67</v>
      </c>
      <c r="F45" s="17" t="s">
        <v>29</v>
      </c>
      <c r="G45" s="18">
        <v>30</v>
      </c>
      <c r="H45" s="18"/>
      <c r="I45" s="18">
        <f t="shared" si="0"/>
        <v>0</v>
      </c>
      <c r="J45" s="19" t="s">
        <v>140</v>
      </c>
      <c r="K45" s="21"/>
    </row>
    <row r="46" spans="1:11" x14ac:dyDescent="0.3">
      <c r="A46" s="163"/>
      <c r="B46" s="15">
        <v>37</v>
      </c>
      <c r="C46" s="17"/>
      <c r="D46" s="24" t="s">
        <v>59</v>
      </c>
      <c r="E46" s="15" t="s">
        <v>34</v>
      </c>
      <c r="F46" s="17" t="s">
        <v>29</v>
      </c>
      <c r="G46" s="18">
        <v>50</v>
      </c>
      <c r="H46" s="18"/>
      <c r="I46" s="18">
        <f t="shared" si="0"/>
        <v>0</v>
      </c>
      <c r="J46" s="19" t="s">
        <v>60</v>
      </c>
      <c r="K46" s="21"/>
    </row>
    <row r="47" spans="1:11" x14ac:dyDescent="0.3">
      <c r="A47" s="163"/>
      <c r="B47" s="113">
        <v>38</v>
      </c>
      <c r="C47" s="17" t="s">
        <v>35</v>
      </c>
      <c r="D47" s="24" t="s">
        <v>592</v>
      </c>
      <c r="E47" s="113" t="s">
        <v>111</v>
      </c>
      <c r="F47" s="17" t="s">
        <v>29</v>
      </c>
      <c r="G47" s="18"/>
      <c r="H47" s="18"/>
      <c r="I47" s="18">
        <f t="shared" si="0"/>
        <v>0</v>
      </c>
      <c r="J47" s="19" t="s">
        <v>593</v>
      </c>
      <c r="K47" s="21"/>
    </row>
    <row r="48" spans="1:11" x14ac:dyDescent="0.3">
      <c r="A48" s="163"/>
      <c r="B48" s="113">
        <v>39</v>
      </c>
      <c r="C48" s="17" t="s">
        <v>116</v>
      </c>
      <c r="D48" s="16" t="s">
        <v>61</v>
      </c>
      <c r="E48" s="15" t="s">
        <v>121</v>
      </c>
      <c r="F48" s="17" t="s">
        <v>29</v>
      </c>
      <c r="G48" s="18">
        <v>120</v>
      </c>
      <c r="H48" s="18"/>
      <c r="I48" s="18">
        <f t="shared" si="0"/>
        <v>0</v>
      </c>
      <c r="J48" s="19" t="s">
        <v>141</v>
      </c>
      <c r="K48" s="21"/>
    </row>
    <row r="49" spans="1:11" x14ac:dyDescent="0.3">
      <c r="A49" s="163"/>
      <c r="B49" s="113">
        <v>40</v>
      </c>
      <c r="C49" s="17" t="s">
        <v>116</v>
      </c>
      <c r="D49" s="16" t="s">
        <v>63</v>
      </c>
      <c r="E49" s="15" t="s">
        <v>114</v>
      </c>
      <c r="F49" s="17" t="s">
        <v>29</v>
      </c>
      <c r="G49" s="18">
        <v>200</v>
      </c>
      <c r="H49" s="18"/>
      <c r="I49" s="18">
        <f t="shared" si="0"/>
        <v>0</v>
      </c>
      <c r="J49" s="19" t="s">
        <v>62</v>
      </c>
      <c r="K49" s="21" t="s">
        <v>145</v>
      </c>
    </row>
    <row r="50" spans="1:11" x14ac:dyDescent="0.3">
      <c r="A50" s="163"/>
      <c r="B50" s="113">
        <v>41</v>
      </c>
      <c r="C50" s="17"/>
      <c r="D50" s="16" t="s">
        <v>64</v>
      </c>
      <c r="E50" s="15" t="s">
        <v>42</v>
      </c>
      <c r="F50" s="17" t="s">
        <v>32</v>
      </c>
      <c r="G50" s="18">
        <v>2</v>
      </c>
      <c r="H50" s="18"/>
      <c r="I50" s="18">
        <f t="shared" si="0"/>
        <v>0</v>
      </c>
      <c r="J50" s="19"/>
      <c r="K50" s="21"/>
    </row>
    <row r="51" spans="1:11" x14ac:dyDescent="0.3">
      <c r="A51" s="163"/>
      <c r="B51" s="113">
        <v>42</v>
      </c>
      <c r="C51" s="17"/>
      <c r="D51" s="16" t="s">
        <v>65</v>
      </c>
      <c r="E51" s="15" t="s">
        <v>121</v>
      </c>
      <c r="F51" s="17" t="s">
        <v>29</v>
      </c>
      <c r="G51" s="18">
        <v>800</v>
      </c>
      <c r="H51" s="18"/>
      <c r="I51" s="18">
        <f t="shared" si="0"/>
        <v>0</v>
      </c>
      <c r="J51" s="19" t="s">
        <v>45</v>
      </c>
      <c r="K51" s="22"/>
    </row>
    <row r="52" spans="1:11" x14ac:dyDescent="0.3">
      <c r="A52" s="163"/>
      <c r="B52" s="113">
        <v>43</v>
      </c>
      <c r="C52" s="17" t="s">
        <v>35</v>
      </c>
      <c r="D52" s="16" t="s">
        <v>66</v>
      </c>
      <c r="E52" s="15" t="s">
        <v>34</v>
      </c>
      <c r="F52" s="17" t="s">
        <v>29</v>
      </c>
      <c r="G52" s="18">
        <v>2</v>
      </c>
      <c r="H52" s="18"/>
      <c r="I52" s="18">
        <f t="shared" si="0"/>
        <v>0</v>
      </c>
      <c r="J52" s="19" t="s">
        <v>68</v>
      </c>
      <c r="K52" s="22"/>
    </row>
    <row r="53" spans="1:11" x14ac:dyDescent="0.3">
      <c r="A53" s="163"/>
      <c r="B53" s="113">
        <v>44</v>
      </c>
      <c r="C53" s="17" t="s">
        <v>116</v>
      </c>
      <c r="D53" s="25" t="s">
        <v>69</v>
      </c>
      <c r="E53" s="15" t="s">
        <v>173</v>
      </c>
      <c r="F53" s="17" t="s">
        <v>71</v>
      </c>
      <c r="G53" s="18">
        <v>2</v>
      </c>
      <c r="H53" s="18"/>
      <c r="I53" s="18">
        <f t="shared" si="0"/>
        <v>0</v>
      </c>
      <c r="J53" s="19" t="s">
        <v>72</v>
      </c>
      <c r="K53" s="22"/>
    </row>
    <row r="54" spans="1:11" x14ac:dyDescent="0.3">
      <c r="A54" s="163"/>
      <c r="B54" s="113">
        <v>45</v>
      </c>
      <c r="C54" s="17"/>
      <c r="D54" s="16" t="s">
        <v>73</v>
      </c>
      <c r="E54" s="15" t="s">
        <v>74</v>
      </c>
      <c r="F54" s="17" t="s">
        <v>130</v>
      </c>
      <c r="G54" s="18">
        <v>2</v>
      </c>
      <c r="H54" s="18"/>
      <c r="I54" s="18">
        <f t="shared" si="0"/>
        <v>0</v>
      </c>
      <c r="J54" s="19" t="s">
        <v>75</v>
      </c>
      <c r="K54" s="22"/>
    </row>
    <row r="55" spans="1:11" x14ac:dyDescent="0.3">
      <c r="A55" s="163"/>
      <c r="B55" s="113">
        <v>46</v>
      </c>
      <c r="C55" s="17"/>
      <c r="D55" s="16" t="s">
        <v>76</v>
      </c>
      <c r="E55" s="15" t="s">
        <v>174</v>
      </c>
      <c r="F55" s="17" t="s">
        <v>29</v>
      </c>
      <c r="G55" s="18">
        <v>2</v>
      </c>
      <c r="H55" s="18"/>
      <c r="I55" s="18">
        <f t="shared" si="0"/>
        <v>0</v>
      </c>
      <c r="J55" s="23"/>
      <c r="K55" s="22"/>
    </row>
    <row r="56" spans="1:11" x14ac:dyDescent="0.3">
      <c r="A56" s="163"/>
      <c r="B56" s="113">
        <v>47</v>
      </c>
      <c r="C56" s="17"/>
      <c r="D56" s="16" t="s">
        <v>77</v>
      </c>
      <c r="E56" s="15" t="s">
        <v>42</v>
      </c>
      <c r="F56" s="17" t="s">
        <v>32</v>
      </c>
      <c r="G56" s="18">
        <v>2</v>
      </c>
      <c r="H56" s="18"/>
      <c r="I56" s="18">
        <f t="shared" si="0"/>
        <v>0</v>
      </c>
      <c r="J56" s="23"/>
      <c r="K56" s="22"/>
    </row>
    <row r="57" spans="1:11" x14ac:dyDescent="0.3">
      <c r="A57" s="163"/>
      <c r="B57" s="113">
        <v>48</v>
      </c>
      <c r="C57" s="17"/>
      <c r="D57" s="16" t="s">
        <v>78</v>
      </c>
      <c r="E57" s="15" t="s">
        <v>79</v>
      </c>
      <c r="F57" s="17" t="s">
        <v>29</v>
      </c>
      <c r="G57" s="18">
        <v>2</v>
      </c>
      <c r="H57" s="18"/>
      <c r="I57" s="18">
        <f t="shared" si="0"/>
        <v>0</v>
      </c>
      <c r="J57" s="23"/>
      <c r="K57" s="22"/>
    </row>
    <row r="58" spans="1:11" x14ac:dyDescent="0.3">
      <c r="A58" s="163"/>
      <c r="B58" s="113">
        <v>49</v>
      </c>
      <c r="C58" s="17"/>
      <c r="D58" s="16" t="s">
        <v>80</v>
      </c>
      <c r="E58" s="15" t="s">
        <v>123</v>
      </c>
      <c r="F58" s="17" t="s">
        <v>81</v>
      </c>
      <c r="G58" s="18">
        <v>2</v>
      </c>
      <c r="H58" s="18"/>
      <c r="I58" s="18">
        <f t="shared" si="0"/>
        <v>0</v>
      </c>
      <c r="J58" s="19"/>
      <c r="K58" s="22"/>
    </row>
    <row r="59" spans="1:11" x14ac:dyDescent="0.3">
      <c r="A59" s="163"/>
      <c r="B59" s="113">
        <v>50</v>
      </c>
      <c r="C59" s="17"/>
      <c r="D59" s="16" t="s">
        <v>82</v>
      </c>
      <c r="E59" s="15" t="s">
        <v>124</v>
      </c>
      <c r="F59" s="17" t="s">
        <v>131</v>
      </c>
      <c r="G59" s="18">
        <v>5</v>
      </c>
      <c r="H59" s="18"/>
      <c r="I59" s="18">
        <f t="shared" si="0"/>
        <v>0</v>
      </c>
      <c r="J59" s="19"/>
      <c r="K59" s="22"/>
    </row>
    <row r="60" spans="1:11" x14ac:dyDescent="0.3">
      <c r="A60" s="163"/>
      <c r="B60" s="113">
        <v>51</v>
      </c>
      <c r="C60" s="17"/>
      <c r="D60" s="16" t="s">
        <v>599</v>
      </c>
      <c r="E60" s="15" t="s">
        <v>85</v>
      </c>
      <c r="F60" s="17" t="s">
        <v>84</v>
      </c>
      <c r="G60" s="18">
        <v>2</v>
      </c>
      <c r="H60" s="18"/>
      <c r="I60" s="18">
        <f t="shared" si="0"/>
        <v>0</v>
      </c>
      <c r="J60" s="19"/>
      <c r="K60" s="22"/>
    </row>
    <row r="61" spans="1:11" x14ac:dyDescent="0.3">
      <c r="A61" s="163"/>
      <c r="B61" s="113">
        <v>52</v>
      </c>
      <c r="C61" s="17"/>
      <c r="D61" s="16" t="s">
        <v>86</v>
      </c>
      <c r="E61" s="15" t="s">
        <v>175</v>
      </c>
      <c r="F61" s="17" t="s">
        <v>176</v>
      </c>
      <c r="G61" s="18">
        <v>2</v>
      </c>
      <c r="H61" s="18"/>
      <c r="I61" s="18">
        <f t="shared" si="0"/>
        <v>0</v>
      </c>
      <c r="J61" s="19"/>
      <c r="K61" s="22"/>
    </row>
    <row r="62" spans="1:11" x14ac:dyDescent="0.3">
      <c r="A62" s="163"/>
      <c r="B62" s="113">
        <v>53</v>
      </c>
      <c r="C62" s="17"/>
      <c r="D62" s="16" t="s">
        <v>87</v>
      </c>
      <c r="E62" s="15" t="s">
        <v>125</v>
      </c>
      <c r="F62" s="17" t="s">
        <v>81</v>
      </c>
      <c r="G62" s="18">
        <v>25</v>
      </c>
      <c r="H62" s="18"/>
      <c r="I62" s="18">
        <f t="shared" si="0"/>
        <v>0</v>
      </c>
      <c r="J62" s="19"/>
      <c r="K62" s="22"/>
    </row>
    <row r="63" spans="1:11" x14ac:dyDescent="0.3">
      <c r="A63" s="163"/>
      <c r="B63" s="113">
        <v>54</v>
      </c>
      <c r="C63" s="17"/>
      <c r="D63" s="16" t="s">
        <v>594</v>
      </c>
      <c r="E63" s="113" t="s">
        <v>595</v>
      </c>
      <c r="F63" s="17" t="s">
        <v>596</v>
      </c>
      <c r="G63" s="18">
        <v>100</v>
      </c>
      <c r="H63" s="18"/>
      <c r="I63" s="18">
        <f t="shared" si="0"/>
        <v>0</v>
      </c>
      <c r="J63" s="19"/>
      <c r="K63" s="22"/>
    </row>
    <row r="64" spans="1:11" x14ac:dyDescent="0.3">
      <c r="A64" s="163"/>
      <c r="B64" s="113">
        <v>55</v>
      </c>
      <c r="C64" s="17"/>
      <c r="D64" s="16" t="s">
        <v>597</v>
      </c>
      <c r="E64" s="113" t="s">
        <v>598</v>
      </c>
      <c r="F64" s="17" t="s">
        <v>596</v>
      </c>
      <c r="G64" s="18">
        <v>10</v>
      </c>
      <c r="H64" s="18"/>
      <c r="I64" s="18">
        <f t="shared" si="0"/>
        <v>0</v>
      </c>
      <c r="J64" s="19"/>
      <c r="K64" s="22"/>
    </row>
    <row r="65" spans="1:11" x14ac:dyDescent="0.3">
      <c r="A65" s="163"/>
      <c r="B65" s="113">
        <v>56</v>
      </c>
      <c r="C65" s="17"/>
      <c r="D65" s="16" t="s">
        <v>88</v>
      </c>
      <c r="E65" s="15" t="s">
        <v>11</v>
      </c>
      <c r="F65" s="17" t="s">
        <v>83</v>
      </c>
      <c r="G65" s="18">
        <v>60</v>
      </c>
      <c r="H65" s="18"/>
      <c r="I65" s="18">
        <f t="shared" si="0"/>
        <v>0</v>
      </c>
      <c r="J65" s="19"/>
      <c r="K65" s="22"/>
    </row>
    <row r="66" spans="1:11" x14ac:dyDescent="0.3">
      <c r="A66" s="163"/>
      <c r="B66" s="113">
        <v>57</v>
      </c>
      <c r="C66" s="17"/>
      <c r="D66" s="16" t="s">
        <v>89</v>
      </c>
      <c r="E66" s="15" t="s">
        <v>177</v>
      </c>
      <c r="F66" s="17" t="s">
        <v>29</v>
      </c>
      <c r="G66" s="18">
        <v>6700</v>
      </c>
      <c r="H66" s="18"/>
      <c r="I66" s="18">
        <f t="shared" si="0"/>
        <v>0</v>
      </c>
      <c r="J66" s="19" t="s">
        <v>90</v>
      </c>
      <c r="K66" s="22"/>
    </row>
    <row r="67" spans="1:11" x14ac:dyDescent="0.3">
      <c r="A67" s="163"/>
      <c r="B67" s="113">
        <v>58</v>
      </c>
      <c r="C67" s="17"/>
      <c r="D67" s="16" t="s">
        <v>91</v>
      </c>
      <c r="E67" s="15" t="s">
        <v>114</v>
      </c>
      <c r="F67" s="17" t="s">
        <v>29</v>
      </c>
      <c r="G67" s="18">
        <v>5500</v>
      </c>
      <c r="H67" s="18"/>
      <c r="I67" s="18">
        <f t="shared" si="0"/>
        <v>0</v>
      </c>
      <c r="J67" s="19" t="s">
        <v>178</v>
      </c>
      <c r="K67" s="21"/>
    </row>
    <row r="68" spans="1:11" x14ac:dyDescent="0.3">
      <c r="A68" s="163"/>
      <c r="B68" s="113">
        <v>59</v>
      </c>
      <c r="C68" s="17" t="s">
        <v>35</v>
      </c>
      <c r="D68" s="16" t="s">
        <v>93</v>
      </c>
      <c r="E68" s="15" t="s">
        <v>94</v>
      </c>
      <c r="F68" s="17" t="s">
        <v>29</v>
      </c>
      <c r="G68" s="18">
        <v>30</v>
      </c>
      <c r="H68" s="18"/>
      <c r="I68" s="18">
        <f t="shared" si="0"/>
        <v>0</v>
      </c>
      <c r="J68" s="19" t="s">
        <v>95</v>
      </c>
      <c r="K68" s="21"/>
    </row>
    <row r="69" spans="1:11" x14ac:dyDescent="0.3">
      <c r="A69" s="163"/>
      <c r="B69" s="113">
        <v>60</v>
      </c>
      <c r="C69" s="17"/>
      <c r="D69" s="16" t="s">
        <v>96</v>
      </c>
      <c r="E69" s="15" t="s">
        <v>97</v>
      </c>
      <c r="F69" s="17" t="s">
        <v>106</v>
      </c>
      <c r="G69" s="18">
        <v>30</v>
      </c>
      <c r="H69" s="18"/>
      <c r="I69" s="18">
        <f t="shared" si="0"/>
        <v>0</v>
      </c>
      <c r="J69" s="19" t="s">
        <v>98</v>
      </c>
      <c r="K69" s="21"/>
    </row>
    <row r="70" spans="1:11" x14ac:dyDescent="0.3">
      <c r="A70" s="163"/>
      <c r="B70" s="113">
        <v>61</v>
      </c>
      <c r="C70" s="17" t="s">
        <v>35</v>
      </c>
      <c r="D70" s="16" t="s">
        <v>99</v>
      </c>
      <c r="E70" s="15" t="s">
        <v>146</v>
      </c>
      <c r="F70" s="17" t="s">
        <v>29</v>
      </c>
      <c r="G70" s="18">
        <v>10</v>
      </c>
      <c r="H70" s="18"/>
      <c r="I70" s="18">
        <f t="shared" si="0"/>
        <v>0</v>
      </c>
      <c r="J70" s="19" t="s">
        <v>100</v>
      </c>
      <c r="K70" s="21"/>
    </row>
    <row r="71" spans="1:11" x14ac:dyDescent="0.3">
      <c r="A71" s="163"/>
      <c r="B71" s="113">
        <v>62</v>
      </c>
      <c r="C71" s="17" t="s">
        <v>92</v>
      </c>
      <c r="D71" s="16" t="s">
        <v>101</v>
      </c>
      <c r="E71" s="15" t="s">
        <v>126</v>
      </c>
      <c r="F71" s="17" t="s">
        <v>29</v>
      </c>
      <c r="G71" s="18">
        <v>40</v>
      </c>
      <c r="H71" s="18"/>
      <c r="I71" s="18">
        <f t="shared" si="0"/>
        <v>0</v>
      </c>
      <c r="J71" s="19" t="s">
        <v>100</v>
      </c>
      <c r="K71" s="21"/>
    </row>
    <row r="72" spans="1:11" x14ac:dyDescent="0.3">
      <c r="A72" s="163"/>
      <c r="B72" s="113">
        <v>63</v>
      </c>
      <c r="C72" s="17" t="s">
        <v>92</v>
      </c>
      <c r="D72" s="16" t="s">
        <v>102</v>
      </c>
      <c r="E72" s="15" t="s">
        <v>179</v>
      </c>
      <c r="F72" s="17" t="s">
        <v>29</v>
      </c>
      <c r="G72" s="18">
        <v>2</v>
      </c>
      <c r="H72" s="18"/>
      <c r="I72" s="18">
        <f t="shared" si="0"/>
        <v>0</v>
      </c>
      <c r="J72" s="19" t="s">
        <v>100</v>
      </c>
      <c r="K72" s="21"/>
    </row>
    <row r="73" spans="1:11" x14ac:dyDescent="0.3">
      <c r="A73" s="163"/>
      <c r="B73" s="113">
        <v>64</v>
      </c>
      <c r="C73" s="17" t="s">
        <v>116</v>
      </c>
      <c r="D73" s="16" t="s">
        <v>103</v>
      </c>
      <c r="E73" s="15" t="s">
        <v>115</v>
      </c>
      <c r="F73" s="17" t="s">
        <v>29</v>
      </c>
      <c r="G73" s="18">
        <v>2</v>
      </c>
      <c r="H73" s="18"/>
      <c r="I73" s="18">
        <f t="shared" si="0"/>
        <v>0</v>
      </c>
      <c r="J73" s="19" t="s">
        <v>100</v>
      </c>
      <c r="K73" s="21"/>
    </row>
    <row r="74" spans="1:11" x14ac:dyDescent="0.3">
      <c r="A74" s="163"/>
      <c r="B74" s="113">
        <v>65</v>
      </c>
      <c r="C74" s="17" t="s">
        <v>116</v>
      </c>
      <c r="D74" s="16" t="s">
        <v>104</v>
      </c>
      <c r="E74" s="15" t="s">
        <v>127</v>
      </c>
      <c r="F74" s="17" t="s">
        <v>29</v>
      </c>
      <c r="G74" s="18">
        <v>90</v>
      </c>
      <c r="H74" s="18"/>
      <c r="I74" s="18">
        <f t="shared" si="0"/>
        <v>0</v>
      </c>
      <c r="J74" s="19" t="s">
        <v>100</v>
      </c>
      <c r="K74" s="21"/>
    </row>
    <row r="75" spans="1:11" x14ac:dyDescent="0.3">
      <c r="A75" s="163"/>
      <c r="B75" s="113">
        <v>66</v>
      </c>
      <c r="C75" s="17"/>
      <c r="D75" s="16" t="s">
        <v>105</v>
      </c>
      <c r="E75" s="15" t="s">
        <v>128</v>
      </c>
      <c r="F75" s="17" t="s">
        <v>130</v>
      </c>
      <c r="G75" s="18">
        <v>2</v>
      </c>
      <c r="H75" s="18"/>
      <c r="I75" s="18">
        <f t="shared" si="0"/>
        <v>0</v>
      </c>
      <c r="J75" s="19" t="s">
        <v>100</v>
      </c>
      <c r="K75" s="21"/>
    </row>
    <row r="76" spans="1:11" x14ac:dyDescent="0.3">
      <c r="A76" s="163"/>
      <c r="B76" s="113">
        <v>67</v>
      </c>
      <c r="C76" s="17" t="s">
        <v>92</v>
      </c>
      <c r="D76" s="16" t="s">
        <v>107</v>
      </c>
      <c r="E76" s="15" t="s">
        <v>108</v>
      </c>
      <c r="F76" s="17" t="s">
        <v>29</v>
      </c>
      <c r="G76" s="18">
        <v>150</v>
      </c>
      <c r="H76" s="18"/>
      <c r="I76" s="18">
        <f t="shared" ref="I76:I86" si="1">H76*G76</f>
        <v>0</v>
      </c>
      <c r="J76" s="19" t="s">
        <v>100</v>
      </c>
      <c r="K76" s="21"/>
    </row>
    <row r="77" spans="1:11" x14ac:dyDescent="0.3">
      <c r="A77" s="163"/>
      <c r="B77" s="113">
        <v>68</v>
      </c>
      <c r="C77" s="15"/>
      <c r="D77" s="16" t="s">
        <v>109</v>
      </c>
      <c r="E77" s="15" t="s">
        <v>110</v>
      </c>
      <c r="F77" s="17" t="s">
        <v>7</v>
      </c>
      <c r="G77" s="18">
        <v>20</v>
      </c>
      <c r="H77" s="18"/>
      <c r="I77" s="18">
        <f t="shared" si="1"/>
        <v>0</v>
      </c>
      <c r="J77" s="19"/>
      <c r="K77" s="21"/>
    </row>
    <row r="78" spans="1:11" x14ac:dyDescent="0.3">
      <c r="A78" s="163"/>
      <c r="B78" s="113">
        <v>69</v>
      </c>
      <c r="C78" s="41" t="s">
        <v>571</v>
      </c>
      <c r="D78" s="42" t="s">
        <v>567</v>
      </c>
      <c r="E78" s="7"/>
      <c r="F78" s="41" t="s">
        <v>569</v>
      </c>
      <c r="G78" s="43">
        <v>100</v>
      </c>
      <c r="H78" s="43"/>
      <c r="I78" s="18">
        <f t="shared" si="1"/>
        <v>0</v>
      </c>
      <c r="J78" s="44"/>
      <c r="K78" s="21"/>
    </row>
    <row r="79" spans="1:11" x14ac:dyDescent="0.3">
      <c r="A79" s="163"/>
      <c r="B79" s="113">
        <v>70</v>
      </c>
      <c r="C79" s="17" t="s">
        <v>572</v>
      </c>
      <c r="D79" s="16" t="s">
        <v>568</v>
      </c>
      <c r="E79" s="15"/>
      <c r="F79" s="17" t="s">
        <v>570</v>
      </c>
      <c r="G79" s="18">
        <v>25</v>
      </c>
      <c r="H79" s="18"/>
      <c r="I79" s="18">
        <f t="shared" si="1"/>
        <v>0</v>
      </c>
      <c r="J79" s="19"/>
      <c r="K79" s="21"/>
    </row>
    <row r="80" spans="1:11" x14ac:dyDescent="0.3">
      <c r="A80" s="163"/>
      <c r="B80" s="113">
        <v>71</v>
      </c>
      <c r="C80" s="17"/>
      <c r="D80" s="16" t="s">
        <v>573</v>
      </c>
      <c r="E80" s="15"/>
      <c r="F80" s="17" t="s">
        <v>575</v>
      </c>
      <c r="G80" s="18">
        <v>10</v>
      </c>
      <c r="H80" s="18"/>
      <c r="I80" s="18">
        <f t="shared" si="1"/>
        <v>0</v>
      </c>
      <c r="J80" s="19" t="s">
        <v>574</v>
      </c>
      <c r="K80" s="21"/>
    </row>
    <row r="81" spans="1:11" x14ac:dyDescent="0.3">
      <c r="A81" s="163"/>
      <c r="B81" s="113">
        <v>72</v>
      </c>
      <c r="C81" s="57" t="s">
        <v>580</v>
      </c>
      <c r="D81" s="114" t="s">
        <v>576</v>
      </c>
      <c r="E81" s="59" t="s">
        <v>577</v>
      </c>
      <c r="F81" s="57" t="s">
        <v>578</v>
      </c>
      <c r="G81" s="115">
        <v>10000</v>
      </c>
      <c r="H81" s="115"/>
      <c r="I81" s="18">
        <f t="shared" si="1"/>
        <v>0</v>
      </c>
      <c r="J81" s="60" t="s">
        <v>579</v>
      </c>
      <c r="K81" s="61"/>
    </row>
    <row r="82" spans="1:11" x14ac:dyDescent="0.3">
      <c r="A82" s="163"/>
      <c r="B82" s="113">
        <v>73</v>
      </c>
      <c r="C82" s="17"/>
      <c r="D82" s="16" t="s">
        <v>604</v>
      </c>
      <c r="E82" s="113" t="s">
        <v>605</v>
      </c>
      <c r="F82" s="17" t="s">
        <v>29</v>
      </c>
      <c r="G82" s="18">
        <v>300</v>
      </c>
      <c r="H82" s="18"/>
      <c r="I82" s="18">
        <f t="shared" si="1"/>
        <v>0</v>
      </c>
      <c r="J82" s="19" t="s">
        <v>600</v>
      </c>
      <c r="K82" s="21"/>
    </row>
    <row r="83" spans="1:11" x14ac:dyDescent="0.3">
      <c r="A83" s="163"/>
      <c r="B83" s="113">
        <v>74</v>
      </c>
      <c r="C83" s="17"/>
      <c r="D83" s="16" t="s">
        <v>604</v>
      </c>
      <c r="E83" s="113" t="s">
        <v>606</v>
      </c>
      <c r="F83" s="17" t="s">
        <v>29</v>
      </c>
      <c r="G83" s="18">
        <v>20</v>
      </c>
      <c r="H83" s="18"/>
      <c r="I83" s="18">
        <f t="shared" si="1"/>
        <v>0</v>
      </c>
      <c r="J83" s="19" t="s">
        <v>600</v>
      </c>
      <c r="K83" s="21"/>
    </row>
    <row r="84" spans="1:11" x14ac:dyDescent="0.3">
      <c r="A84" s="163"/>
      <c r="B84" s="113">
        <v>75</v>
      </c>
      <c r="C84" s="17" t="s">
        <v>611</v>
      </c>
      <c r="D84" s="16" t="s">
        <v>601</v>
      </c>
      <c r="E84" s="113"/>
      <c r="F84" s="17" t="s">
        <v>29</v>
      </c>
      <c r="G84" s="18">
        <v>500</v>
      </c>
      <c r="H84" s="18"/>
      <c r="I84" s="18">
        <f t="shared" si="1"/>
        <v>0</v>
      </c>
      <c r="J84" s="19" t="s">
        <v>600</v>
      </c>
      <c r="K84" s="21"/>
    </row>
    <row r="85" spans="1:11" x14ac:dyDescent="0.3">
      <c r="A85" s="163"/>
      <c r="B85" s="113">
        <v>76</v>
      </c>
      <c r="C85" s="17" t="s">
        <v>611</v>
      </c>
      <c r="D85" s="16" t="s">
        <v>607</v>
      </c>
      <c r="E85" s="113" t="s">
        <v>608</v>
      </c>
      <c r="F85" s="17" t="s">
        <v>29</v>
      </c>
      <c r="G85" s="18">
        <v>500</v>
      </c>
      <c r="H85" s="18"/>
      <c r="I85" s="18">
        <f t="shared" si="1"/>
        <v>0</v>
      </c>
      <c r="J85" s="19" t="s">
        <v>602</v>
      </c>
      <c r="K85" s="21"/>
    </row>
    <row r="86" spans="1:11" x14ac:dyDescent="0.3">
      <c r="A86" s="163"/>
      <c r="B86" s="113">
        <v>77</v>
      </c>
      <c r="C86" s="17"/>
      <c r="D86" s="16" t="s">
        <v>603</v>
      </c>
      <c r="E86" s="113"/>
      <c r="F86" s="17" t="s">
        <v>29</v>
      </c>
      <c r="G86" s="18">
        <v>100</v>
      </c>
      <c r="H86" s="18"/>
      <c r="I86" s="18">
        <f t="shared" si="1"/>
        <v>0</v>
      </c>
      <c r="J86" s="19"/>
      <c r="K86" s="21"/>
    </row>
    <row r="87" spans="1:11" ht="17.25" thickBot="1" x14ac:dyDescent="0.35">
      <c r="A87" s="164"/>
      <c r="B87" s="46">
        <v>78</v>
      </c>
      <c r="C87" s="48" t="s">
        <v>611</v>
      </c>
      <c r="D87" s="47" t="s">
        <v>609</v>
      </c>
      <c r="E87" s="46" t="s">
        <v>610</v>
      </c>
      <c r="F87" s="48" t="s">
        <v>29</v>
      </c>
      <c r="G87" s="49">
        <v>100</v>
      </c>
      <c r="H87" s="49"/>
      <c r="I87" s="49">
        <f>G87*H87</f>
        <v>0</v>
      </c>
      <c r="J87" s="50" t="s">
        <v>600</v>
      </c>
      <c r="K87" s="51"/>
    </row>
    <row r="88" spans="1:11" ht="18" thickTop="1" thickBot="1" x14ac:dyDescent="0.35">
      <c r="H88" s="132" t="s">
        <v>641</v>
      </c>
      <c r="I88" s="133">
        <f>SUM(I10:I87)</f>
        <v>0</v>
      </c>
    </row>
  </sheetData>
  <mergeCells count="4">
    <mergeCell ref="A1:K1"/>
    <mergeCell ref="A10:A87"/>
    <mergeCell ref="A2:C2"/>
    <mergeCell ref="E2:F2"/>
  </mergeCells>
  <phoneticPr fontId="4" type="noConversion"/>
  <pageMargins left="0.15748031496062992" right="0.23622047244094491" top="0.74803149606299213" bottom="0.59055118110236227" header="0.31496062992125984" footer="0.31496062992125984"/>
  <pageSetup paperSize="9" scale="70" orientation="portrait" verticalDpi="0" r:id="rId1"/>
  <headerFooter>
    <oddFooter>&amp;C&amp;8위생재료 1군&amp;R&amp;P  / 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3"/>
  <sheetViews>
    <sheetView tabSelected="1" workbookViewId="0">
      <pane xSplit="1" ySplit="9" topLeftCell="B48" activePane="bottomRight" state="frozen"/>
      <selection activeCell="E23" sqref="E23"/>
      <selection pane="topRight" activeCell="E23" sqref="E23"/>
      <selection pane="bottomLeft" activeCell="E23" sqref="E23"/>
      <selection pane="bottomRight" activeCell="J51" sqref="J51"/>
    </sheetView>
  </sheetViews>
  <sheetFormatPr defaultRowHeight="16.5" x14ac:dyDescent="0.3"/>
  <cols>
    <col min="1" max="1" width="4" customWidth="1"/>
    <col min="2" max="2" width="5.625" customWidth="1"/>
    <col min="3" max="3" width="6.75" customWidth="1"/>
    <col min="4" max="4" width="29.125" customWidth="1"/>
    <col min="5" max="5" width="14.125" customWidth="1"/>
    <col min="6" max="6" width="6.625" customWidth="1"/>
    <col min="7" max="7" width="9.125" bestFit="1" customWidth="1"/>
    <col min="8" max="8" width="9.625" customWidth="1"/>
    <col min="9" max="9" width="14.875" customWidth="1"/>
    <col min="10" max="10" width="21" customWidth="1"/>
    <col min="11" max="11" width="10.375" customWidth="1"/>
  </cols>
  <sheetData>
    <row r="1" spans="1:15" ht="30" customHeight="1" thickBot="1" x14ac:dyDescent="0.35">
      <c r="A1" s="160" t="s">
        <v>689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5" s="146" customFormat="1" ht="21.75" customHeight="1" x14ac:dyDescent="0.3">
      <c r="A2" s="165"/>
      <c r="B2" s="165"/>
      <c r="C2" s="165"/>
      <c r="D2" s="144"/>
      <c r="E2" s="166"/>
      <c r="F2" s="166"/>
      <c r="G2" s="145"/>
      <c r="I2" s="147" t="s">
        <v>677</v>
      </c>
      <c r="J2" s="148"/>
      <c r="K2" s="144"/>
      <c r="L2" s="144"/>
      <c r="M2" s="144"/>
      <c r="N2" s="144"/>
      <c r="O2" s="144"/>
    </row>
    <row r="3" spans="1:15" s="146" customFormat="1" ht="21.75" customHeight="1" x14ac:dyDescent="0.3">
      <c r="A3" s="149"/>
      <c r="B3" s="149"/>
      <c r="C3" s="149"/>
      <c r="D3" s="144"/>
      <c r="E3" s="145"/>
      <c r="F3" s="145"/>
      <c r="G3" s="145"/>
      <c r="I3" s="150" t="s">
        <v>678</v>
      </c>
      <c r="J3" s="151" t="s">
        <v>679</v>
      </c>
      <c r="L3" s="152" t="s">
        <v>680</v>
      </c>
      <c r="M3" s="144"/>
      <c r="N3" s="144"/>
      <c r="O3" s="144"/>
    </row>
    <row r="4" spans="1:15" s="146" customFormat="1" ht="21.75" customHeight="1" x14ac:dyDescent="0.3">
      <c r="A4" s="149"/>
      <c r="B4" s="149"/>
      <c r="C4" s="149"/>
      <c r="D4" s="144"/>
      <c r="E4" s="145"/>
      <c r="F4" s="145"/>
      <c r="G4" s="145"/>
      <c r="I4" s="153" t="s">
        <v>681</v>
      </c>
      <c r="J4" s="154"/>
      <c r="K4" s="144"/>
      <c r="L4" s="144"/>
      <c r="M4" s="144"/>
      <c r="N4" s="144"/>
      <c r="O4" s="144"/>
    </row>
    <row r="5" spans="1:15" s="146" customFormat="1" ht="21.75" customHeight="1" x14ac:dyDescent="0.3">
      <c r="B5" s="149"/>
      <c r="C5" s="149"/>
      <c r="D5" s="144"/>
      <c r="E5" s="145"/>
      <c r="F5" s="145"/>
      <c r="G5" s="145"/>
      <c r="I5" s="153" t="s">
        <v>682</v>
      </c>
      <c r="J5" s="154"/>
      <c r="K5" s="144"/>
      <c r="L5" s="144"/>
      <c r="M5" s="144"/>
      <c r="N5" s="144"/>
      <c r="O5" s="144"/>
    </row>
    <row r="6" spans="1:15" s="146" customFormat="1" ht="21.75" customHeight="1" x14ac:dyDescent="0.3">
      <c r="A6" s="155" t="s">
        <v>683</v>
      </c>
      <c r="B6" s="149"/>
      <c r="C6" s="149"/>
      <c r="D6" s="144"/>
      <c r="E6" s="145"/>
      <c r="F6" s="145"/>
      <c r="G6" s="145"/>
      <c r="I6" s="153" t="s">
        <v>684</v>
      </c>
      <c r="J6" s="154"/>
      <c r="K6" s="144"/>
      <c r="L6" s="144"/>
      <c r="M6" s="144"/>
      <c r="N6" s="144"/>
      <c r="O6" s="144"/>
    </row>
    <row r="7" spans="1:15" s="146" customFormat="1" ht="21.75" customHeight="1" thickBot="1" x14ac:dyDescent="0.35">
      <c r="A7" s="156" t="s">
        <v>650</v>
      </c>
      <c r="B7" s="149"/>
      <c r="C7" s="149"/>
      <c r="D7" s="144"/>
      <c r="E7" s="145"/>
      <c r="F7" s="145"/>
      <c r="G7" s="145"/>
      <c r="I7" s="157" t="s">
        <v>651</v>
      </c>
      <c r="J7" s="158"/>
      <c r="K7" s="144"/>
      <c r="L7" s="144"/>
      <c r="M7" s="144"/>
      <c r="N7" s="144"/>
      <c r="O7" s="144"/>
    </row>
    <row r="8" spans="1:15" s="146" customFormat="1" ht="21.75" customHeight="1" thickBot="1" x14ac:dyDescent="0.35">
      <c r="A8" s="156" t="s">
        <v>652</v>
      </c>
      <c r="B8" s="149"/>
      <c r="C8" s="149"/>
      <c r="D8" s="144"/>
      <c r="E8" s="145"/>
      <c r="F8" s="145"/>
      <c r="G8" s="145"/>
      <c r="K8" s="159" t="s">
        <v>653</v>
      </c>
      <c r="L8" s="144"/>
      <c r="M8" s="144"/>
      <c r="N8" s="144"/>
      <c r="O8" s="144"/>
    </row>
    <row r="9" spans="1:15" ht="17.25" thickBot="1" x14ac:dyDescent="0.35">
      <c r="A9" s="1" t="s">
        <v>0</v>
      </c>
      <c r="B9" s="2" t="s">
        <v>1</v>
      </c>
      <c r="C9" s="2" t="s">
        <v>2</v>
      </c>
      <c r="D9" s="3" t="s">
        <v>117</v>
      </c>
      <c r="E9" s="2" t="s">
        <v>147</v>
      </c>
      <c r="F9" s="3" t="s">
        <v>3</v>
      </c>
      <c r="G9" s="4" t="s">
        <v>148</v>
      </c>
      <c r="H9" s="4" t="s">
        <v>4</v>
      </c>
      <c r="I9" s="4" t="s">
        <v>149</v>
      </c>
      <c r="J9" s="5" t="s">
        <v>150</v>
      </c>
      <c r="K9" s="6" t="s">
        <v>151</v>
      </c>
    </row>
    <row r="10" spans="1:15" ht="17.25" customHeight="1" thickTop="1" x14ac:dyDescent="0.3">
      <c r="A10" s="167" t="s">
        <v>369</v>
      </c>
      <c r="B10" s="7">
        <v>1</v>
      </c>
      <c r="C10" s="41" t="s">
        <v>116</v>
      </c>
      <c r="D10" s="42" t="s">
        <v>180</v>
      </c>
      <c r="E10" s="7" t="s">
        <v>181</v>
      </c>
      <c r="F10" s="41" t="s">
        <v>32</v>
      </c>
      <c r="G10" s="43">
        <v>48</v>
      </c>
      <c r="H10" s="116"/>
      <c r="I10" s="43">
        <f>H10*G10</f>
        <v>0</v>
      </c>
      <c r="J10" s="44" t="s">
        <v>182</v>
      </c>
      <c r="K10" s="45"/>
    </row>
    <row r="11" spans="1:15" x14ac:dyDescent="0.3">
      <c r="A11" s="168"/>
      <c r="B11" s="7">
        <v>2</v>
      </c>
      <c r="C11" s="41" t="s">
        <v>116</v>
      </c>
      <c r="D11" s="42" t="s">
        <v>183</v>
      </c>
      <c r="E11" s="7" t="s">
        <v>184</v>
      </c>
      <c r="F11" s="41" t="s">
        <v>29</v>
      </c>
      <c r="G11" s="43">
        <v>48</v>
      </c>
      <c r="H11" s="116"/>
      <c r="I11" s="43">
        <f>H11*G11</f>
        <v>0</v>
      </c>
      <c r="J11" s="44" t="s">
        <v>182</v>
      </c>
      <c r="K11" s="45"/>
    </row>
    <row r="12" spans="1:15" x14ac:dyDescent="0.3">
      <c r="A12" s="168"/>
      <c r="B12" s="113">
        <v>3</v>
      </c>
      <c r="C12" s="17" t="s">
        <v>116</v>
      </c>
      <c r="D12" s="16" t="s">
        <v>367</v>
      </c>
      <c r="E12" s="113" t="s">
        <v>185</v>
      </c>
      <c r="F12" s="17" t="s">
        <v>106</v>
      </c>
      <c r="G12" s="18">
        <v>36</v>
      </c>
      <c r="H12" s="37"/>
      <c r="I12" s="43">
        <f t="shared" ref="I12:I74" si="0">H12*G12</f>
        <v>0</v>
      </c>
      <c r="J12" s="19" t="s">
        <v>182</v>
      </c>
      <c r="K12" s="21"/>
    </row>
    <row r="13" spans="1:15" x14ac:dyDescent="0.3">
      <c r="A13" s="168"/>
      <c r="B13" s="113">
        <v>4</v>
      </c>
      <c r="C13" s="17" t="s">
        <v>35</v>
      </c>
      <c r="D13" s="16" t="s">
        <v>368</v>
      </c>
      <c r="E13" s="17" t="s">
        <v>186</v>
      </c>
      <c r="F13" s="17" t="s">
        <v>29</v>
      </c>
      <c r="G13" s="18">
        <v>36</v>
      </c>
      <c r="H13" s="37"/>
      <c r="I13" s="43">
        <f t="shared" si="0"/>
        <v>0</v>
      </c>
      <c r="J13" s="19" t="s">
        <v>182</v>
      </c>
      <c r="K13" s="21"/>
    </row>
    <row r="14" spans="1:15" x14ac:dyDescent="0.3">
      <c r="A14" s="168"/>
      <c r="B14" s="7">
        <v>5</v>
      </c>
      <c r="C14" s="17" t="s">
        <v>116</v>
      </c>
      <c r="D14" s="16" t="s">
        <v>187</v>
      </c>
      <c r="E14" s="113" t="s">
        <v>188</v>
      </c>
      <c r="F14" s="17" t="s">
        <v>29</v>
      </c>
      <c r="G14" s="18">
        <v>48</v>
      </c>
      <c r="H14" s="37"/>
      <c r="I14" s="43">
        <f t="shared" si="0"/>
        <v>0</v>
      </c>
      <c r="J14" s="19" t="s">
        <v>182</v>
      </c>
      <c r="K14" s="21"/>
    </row>
    <row r="15" spans="1:15" x14ac:dyDescent="0.3">
      <c r="A15" s="168"/>
      <c r="B15" s="113">
        <v>6</v>
      </c>
      <c r="C15" s="17" t="s">
        <v>35</v>
      </c>
      <c r="D15" s="16" t="s">
        <v>189</v>
      </c>
      <c r="E15" s="113" t="s">
        <v>190</v>
      </c>
      <c r="F15" s="17" t="s">
        <v>29</v>
      </c>
      <c r="G15" s="18">
        <v>12</v>
      </c>
      <c r="H15" s="37"/>
      <c r="I15" s="43">
        <f t="shared" si="0"/>
        <v>0</v>
      </c>
      <c r="J15" s="19" t="s">
        <v>182</v>
      </c>
      <c r="K15" s="21"/>
    </row>
    <row r="16" spans="1:15" x14ac:dyDescent="0.3">
      <c r="A16" s="168"/>
      <c r="B16" s="113">
        <v>7</v>
      </c>
      <c r="C16" s="17" t="s">
        <v>35</v>
      </c>
      <c r="D16" s="16" t="s">
        <v>191</v>
      </c>
      <c r="E16" s="113" t="s">
        <v>192</v>
      </c>
      <c r="F16" s="17" t="s">
        <v>29</v>
      </c>
      <c r="G16" s="18">
        <v>12</v>
      </c>
      <c r="H16" s="37"/>
      <c r="I16" s="43">
        <f t="shared" si="0"/>
        <v>0</v>
      </c>
      <c r="J16" s="19" t="s">
        <v>182</v>
      </c>
      <c r="K16" s="21"/>
    </row>
    <row r="17" spans="1:11" x14ac:dyDescent="0.3">
      <c r="A17" s="168"/>
      <c r="B17" s="7">
        <v>8</v>
      </c>
      <c r="C17" s="17"/>
      <c r="D17" s="16" t="s">
        <v>193</v>
      </c>
      <c r="E17" s="113" t="s">
        <v>194</v>
      </c>
      <c r="F17" s="17" t="s">
        <v>131</v>
      </c>
      <c r="G17" s="18">
        <v>50</v>
      </c>
      <c r="H17" s="37"/>
      <c r="I17" s="43">
        <f t="shared" si="0"/>
        <v>0</v>
      </c>
      <c r="J17" s="19" t="s">
        <v>195</v>
      </c>
      <c r="K17" s="21"/>
    </row>
    <row r="18" spans="1:11" x14ac:dyDescent="0.3">
      <c r="A18" s="168"/>
      <c r="B18" s="113">
        <v>9</v>
      </c>
      <c r="C18" s="17"/>
      <c r="D18" s="16" t="s">
        <v>196</v>
      </c>
      <c r="E18" s="113" t="s">
        <v>197</v>
      </c>
      <c r="F18" s="17" t="s">
        <v>198</v>
      </c>
      <c r="G18" s="18">
        <v>30</v>
      </c>
      <c r="H18" s="37"/>
      <c r="I18" s="43">
        <f t="shared" si="0"/>
        <v>0</v>
      </c>
      <c r="J18" s="19" t="s">
        <v>199</v>
      </c>
      <c r="K18" s="21"/>
    </row>
    <row r="19" spans="1:11" x14ac:dyDescent="0.3">
      <c r="A19" s="168"/>
      <c r="B19" s="113">
        <v>10</v>
      </c>
      <c r="C19" s="17"/>
      <c r="D19" s="16" t="s">
        <v>200</v>
      </c>
      <c r="E19" s="113" t="s">
        <v>197</v>
      </c>
      <c r="F19" s="17" t="s">
        <v>198</v>
      </c>
      <c r="G19" s="18">
        <v>10</v>
      </c>
      <c r="H19" s="37"/>
      <c r="I19" s="43">
        <f t="shared" si="0"/>
        <v>0</v>
      </c>
      <c r="J19" s="19" t="s">
        <v>201</v>
      </c>
      <c r="K19" s="21"/>
    </row>
    <row r="20" spans="1:11" x14ac:dyDescent="0.3">
      <c r="A20" s="168"/>
      <c r="B20" s="7">
        <v>11</v>
      </c>
      <c r="C20" s="17"/>
      <c r="D20" s="16" t="s">
        <v>202</v>
      </c>
      <c r="E20" s="113" t="s">
        <v>203</v>
      </c>
      <c r="F20" s="17" t="s">
        <v>29</v>
      </c>
      <c r="G20" s="18">
        <v>950</v>
      </c>
      <c r="H20" s="37"/>
      <c r="I20" s="43">
        <f t="shared" si="0"/>
        <v>0</v>
      </c>
      <c r="J20" s="19" t="s">
        <v>90</v>
      </c>
      <c r="K20" s="21"/>
    </row>
    <row r="21" spans="1:11" x14ac:dyDescent="0.3">
      <c r="A21" s="168"/>
      <c r="B21" s="113">
        <v>12</v>
      </c>
      <c r="C21" s="17"/>
      <c r="D21" s="16" t="s">
        <v>204</v>
      </c>
      <c r="E21" s="113" t="s">
        <v>205</v>
      </c>
      <c r="F21" s="17" t="s">
        <v>29</v>
      </c>
      <c r="G21" s="18">
        <v>180</v>
      </c>
      <c r="H21" s="37"/>
      <c r="I21" s="43">
        <f t="shared" si="0"/>
        <v>0</v>
      </c>
      <c r="J21" s="19" t="s">
        <v>206</v>
      </c>
      <c r="K21" s="21"/>
    </row>
    <row r="22" spans="1:11" x14ac:dyDescent="0.3">
      <c r="A22" s="168"/>
      <c r="B22" s="113">
        <v>13</v>
      </c>
      <c r="C22" s="17"/>
      <c r="D22" s="16" t="s">
        <v>207</v>
      </c>
      <c r="E22" s="113">
        <v>1874</v>
      </c>
      <c r="F22" s="17" t="s">
        <v>29</v>
      </c>
      <c r="G22" s="18">
        <v>370</v>
      </c>
      <c r="H22" s="37"/>
      <c r="I22" s="43">
        <f t="shared" si="0"/>
        <v>0</v>
      </c>
      <c r="J22" s="19" t="s">
        <v>90</v>
      </c>
      <c r="K22" s="21"/>
    </row>
    <row r="23" spans="1:11" x14ac:dyDescent="0.3">
      <c r="A23" s="168"/>
      <c r="B23" s="7">
        <v>14</v>
      </c>
      <c r="C23" s="17" t="s">
        <v>116</v>
      </c>
      <c r="D23" s="16" t="s">
        <v>627</v>
      </c>
      <c r="E23" s="113" t="s">
        <v>208</v>
      </c>
      <c r="F23" s="17" t="s">
        <v>29</v>
      </c>
      <c r="G23" s="18">
        <v>1200</v>
      </c>
      <c r="H23" s="37"/>
      <c r="I23" s="43">
        <f t="shared" si="0"/>
        <v>0</v>
      </c>
      <c r="J23" s="23" t="s">
        <v>209</v>
      </c>
      <c r="K23" s="22"/>
    </row>
    <row r="24" spans="1:11" x14ac:dyDescent="0.3">
      <c r="A24" s="168"/>
      <c r="B24" s="113">
        <v>15</v>
      </c>
      <c r="C24" s="17"/>
      <c r="D24" s="16" t="s">
        <v>210</v>
      </c>
      <c r="E24" s="113" t="s">
        <v>211</v>
      </c>
      <c r="F24" s="17" t="s">
        <v>106</v>
      </c>
      <c r="G24" s="18">
        <v>850</v>
      </c>
      <c r="H24" s="37"/>
      <c r="I24" s="43">
        <f t="shared" si="0"/>
        <v>0</v>
      </c>
      <c r="J24" s="23"/>
      <c r="K24" s="22"/>
    </row>
    <row r="25" spans="1:11" x14ac:dyDescent="0.3">
      <c r="A25" s="168"/>
      <c r="B25" s="113">
        <v>16</v>
      </c>
      <c r="C25" s="17"/>
      <c r="D25" s="26" t="s">
        <v>212</v>
      </c>
      <c r="E25" s="113" t="s">
        <v>213</v>
      </c>
      <c r="F25" s="17" t="s">
        <v>214</v>
      </c>
      <c r="G25" s="18">
        <v>30</v>
      </c>
      <c r="H25" s="37"/>
      <c r="I25" s="43">
        <f t="shared" si="0"/>
        <v>0</v>
      </c>
      <c r="J25" s="23"/>
      <c r="K25" s="22"/>
    </row>
    <row r="26" spans="1:11" x14ac:dyDescent="0.3">
      <c r="A26" s="168"/>
      <c r="B26" s="7">
        <v>17</v>
      </c>
      <c r="C26" s="17"/>
      <c r="D26" s="16" t="s">
        <v>215</v>
      </c>
      <c r="E26" s="113" t="s">
        <v>216</v>
      </c>
      <c r="F26" s="17" t="s">
        <v>29</v>
      </c>
      <c r="G26" s="18">
        <v>270</v>
      </c>
      <c r="H26" s="37"/>
      <c r="I26" s="43">
        <f t="shared" si="0"/>
        <v>0</v>
      </c>
      <c r="J26" s="23"/>
      <c r="K26" s="22"/>
    </row>
    <row r="27" spans="1:11" x14ac:dyDescent="0.3">
      <c r="A27" s="168"/>
      <c r="B27" s="113">
        <v>18</v>
      </c>
      <c r="C27" s="17"/>
      <c r="D27" s="16" t="s">
        <v>217</v>
      </c>
      <c r="E27" s="113" t="s">
        <v>58</v>
      </c>
      <c r="F27" s="17" t="s">
        <v>29</v>
      </c>
      <c r="G27" s="18">
        <v>20</v>
      </c>
      <c r="H27" s="37"/>
      <c r="I27" s="43">
        <f t="shared" si="0"/>
        <v>0</v>
      </c>
      <c r="J27" s="23" t="s">
        <v>218</v>
      </c>
      <c r="K27" s="22"/>
    </row>
    <row r="28" spans="1:11" x14ac:dyDescent="0.3">
      <c r="A28" s="168"/>
      <c r="B28" s="113">
        <v>19</v>
      </c>
      <c r="C28" s="17"/>
      <c r="D28" s="16" t="s">
        <v>219</v>
      </c>
      <c r="E28" s="113" t="s">
        <v>42</v>
      </c>
      <c r="F28" s="17" t="s">
        <v>29</v>
      </c>
      <c r="G28" s="18">
        <v>2600</v>
      </c>
      <c r="H28" s="37"/>
      <c r="I28" s="43">
        <f t="shared" si="0"/>
        <v>0</v>
      </c>
      <c r="J28" s="23" t="s">
        <v>220</v>
      </c>
      <c r="K28" s="21" t="s">
        <v>221</v>
      </c>
    </row>
    <row r="29" spans="1:11" x14ac:dyDescent="0.3">
      <c r="A29" s="168"/>
      <c r="B29" s="7">
        <v>20</v>
      </c>
      <c r="C29" s="17"/>
      <c r="D29" s="16" t="s">
        <v>222</v>
      </c>
      <c r="E29" s="113" t="s">
        <v>640</v>
      </c>
      <c r="F29" s="17" t="s">
        <v>29</v>
      </c>
      <c r="G29" s="18">
        <v>80</v>
      </c>
      <c r="H29" s="37"/>
      <c r="I29" s="43">
        <f t="shared" si="0"/>
        <v>0</v>
      </c>
      <c r="J29" s="23"/>
      <c r="K29" s="22" t="s">
        <v>223</v>
      </c>
    </row>
    <row r="30" spans="1:11" x14ac:dyDescent="0.3">
      <c r="A30" s="168"/>
      <c r="B30" s="113">
        <v>21</v>
      </c>
      <c r="C30" s="17"/>
      <c r="D30" s="16" t="s">
        <v>222</v>
      </c>
      <c r="E30" s="113" t="s">
        <v>628</v>
      </c>
      <c r="F30" s="17" t="s">
        <v>29</v>
      </c>
      <c r="G30" s="18">
        <v>10</v>
      </c>
      <c r="H30" s="37"/>
      <c r="I30" s="43">
        <f t="shared" si="0"/>
        <v>0</v>
      </c>
      <c r="J30" s="23"/>
      <c r="K30" s="22"/>
    </row>
    <row r="31" spans="1:11" x14ac:dyDescent="0.3">
      <c r="A31" s="168"/>
      <c r="B31" s="113">
        <v>22</v>
      </c>
      <c r="C31" s="17"/>
      <c r="D31" s="16" t="s">
        <v>224</v>
      </c>
      <c r="E31" s="113"/>
      <c r="F31" s="17" t="s">
        <v>29</v>
      </c>
      <c r="G31" s="18">
        <v>50</v>
      </c>
      <c r="H31" s="37"/>
      <c r="I31" s="43">
        <f t="shared" si="0"/>
        <v>0</v>
      </c>
      <c r="J31" s="27" t="s">
        <v>225</v>
      </c>
      <c r="K31" s="22" t="s">
        <v>223</v>
      </c>
    </row>
    <row r="32" spans="1:11" x14ac:dyDescent="0.3">
      <c r="A32" s="168"/>
      <c r="B32" s="7">
        <v>23</v>
      </c>
      <c r="C32" s="17"/>
      <c r="D32" s="16" t="s">
        <v>226</v>
      </c>
      <c r="E32" s="113" t="s">
        <v>58</v>
      </c>
      <c r="F32" s="17" t="s">
        <v>29</v>
      </c>
      <c r="G32" s="18">
        <v>2</v>
      </c>
      <c r="H32" s="37"/>
      <c r="I32" s="43">
        <f t="shared" si="0"/>
        <v>0</v>
      </c>
      <c r="J32" s="23"/>
      <c r="K32" s="22" t="s">
        <v>223</v>
      </c>
    </row>
    <row r="33" spans="1:11" x14ac:dyDescent="0.3">
      <c r="A33" s="168"/>
      <c r="B33" s="113">
        <v>24</v>
      </c>
      <c r="C33" s="17"/>
      <c r="D33" s="16" t="s">
        <v>227</v>
      </c>
      <c r="E33" s="113" t="s">
        <v>228</v>
      </c>
      <c r="F33" s="17" t="s">
        <v>29</v>
      </c>
      <c r="G33" s="18">
        <v>6</v>
      </c>
      <c r="H33" s="37"/>
      <c r="I33" s="43">
        <f t="shared" si="0"/>
        <v>0</v>
      </c>
      <c r="J33" s="23"/>
      <c r="K33" s="22"/>
    </row>
    <row r="34" spans="1:11" x14ac:dyDescent="0.3">
      <c r="A34" s="168"/>
      <c r="B34" s="113">
        <v>25</v>
      </c>
      <c r="C34" s="17"/>
      <c r="D34" s="16" t="s">
        <v>229</v>
      </c>
      <c r="E34" s="113" t="s">
        <v>230</v>
      </c>
      <c r="F34" s="17" t="s">
        <v>106</v>
      </c>
      <c r="G34" s="18">
        <v>350</v>
      </c>
      <c r="H34" s="37"/>
      <c r="I34" s="43">
        <f t="shared" si="0"/>
        <v>0</v>
      </c>
      <c r="J34" s="23"/>
      <c r="K34" s="22"/>
    </row>
    <row r="35" spans="1:11" x14ac:dyDescent="0.3">
      <c r="A35" s="168"/>
      <c r="B35" s="7">
        <v>26</v>
      </c>
      <c r="C35" s="17"/>
      <c r="D35" s="16" t="s">
        <v>231</v>
      </c>
      <c r="E35" s="113" t="s">
        <v>232</v>
      </c>
      <c r="F35" s="17" t="s">
        <v>106</v>
      </c>
      <c r="G35" s="18">
        <v>1500</v>
      </c>
      <c r="H35" s="37"/>
      <c r="I35" s="43">
        <f t="shared" si="0"/>
        <v>0</v>
      </c>
      <c r="J35" s="23"/>
      <c r="K35" s="22"/>
    </row>
    <row r="36" spans="1:11" x14ac:dyDescent="0.3">
      <c r="A36" s="168"/>
      <c r="B36" s="113">
        <v>27</v>
      </c>
      <c r="C36" s="17"/>
      <c r="D36" s="16" t="s">
        <v>233</v>
      </c>
      <c r="E36" s="113"/>
      <c r="F36" s="17" t="s">
        <v>32</v>
      </c>
      <c r="G36" s="18">
        <v>12</v>
      </c>
      <c r="H36" s="37"/>
      <c r="I36" s="43">
        <f t="shared" si="0"/>
        <v>0</v>
      </c>
      <c r="J36" s="23"/>
      <c r="K36" s="22"/>
    </row>
    <row r="37" spans="1:11" x14ac:dyDescent="0.3">
      <c r="A37" s="168"/>
      <c r="B37" s="113">
        <v>28</v>
      </c>
      <c r="C37" s="17"/>
      <c r="D37" s="16" t="s">
        <v>234</v>
      </c>
      <c r="E37" s="113" t="s">
        <v>235</v>
      </c>
      <c r="F37" s="17" t="s">
        <v>7</v>
      </c>
      <c r="G37" s="18">
        <v>140</v>
      </c>
      <c r="H37" s="37"/>
      <c r="I37" s="43">
        <f t="shared" si="0"/>
        <v>0</v>
      </c>
      <c r="J37" s="23" t="s">
        <v>236</v>
      </c>
      <c r="K37" s="22" t="s">
        <v>237</v>
      </c>
    </row>
    <row r="38" spans="1:11" x14ac:dyDescent="0.3">
      <c r="A38" s="168"/>
      <c r="B38" s="7">
        <v>29</v>
      </c>
      <c r="C38" s="17"/>
      <c r="D38" s="16" t="s">
        <v>238</v>
      </c>
      <c r="E38" s="113" t="s">
        <v>239</v>
      </c>
      <c r="F38" s="17" t="s">
        <v>240</v>
      </c>
      <c r="G38" s="18">
        <v>80</v>
      </c>
      <c r="H38" s="37"/>
      <c r="I38" s="43">
        <f t="shared" si="0"/>
        <v>0</v>
      </c>
      <c r="J38" s="19" t="s">
        <v>241</v>
      </c>
      <c r="K38" s="21"/>
    </row>
    <row r="39" spans="1:11" x14ac:dyDescent="0.3">
      <c r="A39" s="168"/>
      <c r="B39" s="113">
        <v>30</v>
      </c>
      <c r="C39" s="17"/>
      <c r="D39" s="16" t="s">
        <v>242</v>
      </c>
      <c r="E39" s="113" t="s">
        <v>114</v>
      </c>
      <c r="F39" s="17" t="s">
        <v>29</v>
      </c>
      <c r="G39" s="18">
        <v>250</v>
      </c>
      <c r="H39" s="37"/>
      <c r="I39" s="43">
        <f t="shared" si="0"/>
        <v>0</v>
      </c>
      <c r="J39" s="23"/>
      <c r="K39" s="22"/>
    </row>
    <row r="40" spans="1:11" x14ac:dyDescent="0.3">
      <c r="A40" s="168"/>
      <c r="B40" s="113">
        <v>31</v>
      </c>
      <c r="C40" s="17"/>
      <c r="D40" s="16" t="s">
        <v>243</v>
      </c>
      <c r="E40" s="113" t="s">
        <v>114</v>
      </c>
      <c r="F40" s="17" t="s">
        <v>29</v>
      </c>
      <c r="G40" s="18">
        <v>2</v>
      </c>
      <c r="H40" s="37"/>
      <c r="I40" s="43">
        <f t="shared" si="0"/>
        <v>0</v>
      </c>
      <c r="J40" s="23"/>
      <c r="K40" s="22" t="s">
        <v>223</v>
      </c>
    </row>
    <row r="41" spans="1:11" x14ac:dyDescent="0.3">
      <c r="A41" s="168"/>
      <c r="B41" s="7">
        <v>32</v>
      </c>
      <c r="C41" s="17"/>
      <c r="D41" s="16" t="s">
        <v>244</v>
      </c>
      <c r="E41" s="113" t="s">
        <v>114</v>
      </c>
      <c r="F41" s="17" t="s">
        <v>29</v>
      </c>
      <c r="G41" s="18">
        <v>10</v>
      </c>
      <c r="H41" s="37"/>
      <c r="I41" s="43">
        <f t="shared" si="0"/>
        <v>0</v>
      </c>
      <c r="J41" s="23"/>
      <c r="K41" s="22" t="s">
        <v>223</v>
      </c>
    </row>
    <row r="42" spans="1:11" x14ac:dyDescent="0.3">
      <c r="A42" s="168"/>
      <c r="B42" s="113">
        <v>33</v>
      </c>
      <c r="C42" s="17" t="s">
        <v>36</v>
      </c>
      <c r="D42" s="16" t="s">
        <v>245</v>
      </c>
      <c r="E42" s="113" t="s">
        <v>246</v>
      </c>
      <c r="F42" s="17" t="s">
        <v>106</v>
      </c>
      <c r="G42" s="18">
        <v>20</v>
      </c>
      <c r="H42" s="37"/>
      <c r="I42" s="43">
        <f t="shared" si="0"/>
        <v>0</v>
      </c>
      <c r="J42" s="19" t="s">
        <v>247</v>
      </c>
      <c r="K42" s="22"/>
    </row>
    <row r="43" spans="1:11" x14ac:dyDescent="0.3">
      <c r="A43" s="168"/>
      <c r="B43" s="113">
        <v>34</v>
      </c>
      <c r="C43" s="17"/>
      <c r="D43" s="16" t="s">
        <v>248</v>
      </c>
      <c r="E43" s="113" t="s">
        <v>249</v>
      </c>
      <c r="F43" s="17" t="s">
        <v>29</v>
      </c>
      <c r="G43" s="18">
        <v>30</v>
      </c>
      <c r="H43" s="37"/>
      <c r="I43" s="43">
        <f t="shared" si="0"/>
        <v>0</v>
      </c>
      <c r="J43" s="23"/>
      <c r="K43" s="22"/>
    </row>
    <row r="44" spans="1:11" x14ac:dyDescent="0.3">
      <c r="A44" s="168"/>
      <c r="B44" s="7">
        <v>35</v>
      </c>
      <c r="C44" s="17" t="s">
        <v>36</v>
      </c>
      <c r="D44" s="16" t="s">
        <v>250</v>
      </c>
      <c r="E44" s="113" t="s">
        <v>251</v>
      </c>
      <c r="F44" s="17" t="s">
        <v>29</v>
      </c>
      <c r="G44" s="18">
        <v>4300</v>
      </c>
      <c r="H44" s="37"/>
      <c r="I44" s="43">
        <f t="shared" si="0"/>
        <v>0</v>
      </c>
      <c r="J44" s="19" t="s">
        <v>75</v>
      </c>
      <c r="K44" s="22"/>
    </row>
    <row r="45" spans="1:11" x14ac:dyDescent="0.3">
      <c r="A45" s="168"/>
      <c r="B45" s="113">
        <v>36</v>
      </c>
      <c r="C45" s="17" t="s">
        <v>36</v>
      </c>
      <c r="D45" s="16" t="s">
        <v>252</v>
      </c>
      <c r="E45" s="113">
        <v>2</v>
      </c>
      <c r="F45" s="17" t="s">
        <v>29</v>
      </c>
      <c r="G45" s="18">
        <v>10</v>
      </c>
      <c r="H45" s="37"/>
      <c r="I45" s="43">
        <f t="shared" si="0"/>
        <v>0</v>
      </c>
      <c r="J45" s="23"/>
      <c r="K45" s="22" t="s">
        <v>253</v>
      </c>
    </row>
    <row r="46" spans="1:11" x14ac:dyDescent="0.3">
      <c r="A46" s="168"/>
      <c r="B46" s="113">
        <v>37</v>
      </c>
      <c r="C46" s="17" t="s">
        <v>36</v>
      </c>
      <c r="D46" s="16" t="s">
        <v>254</v>
      </c>
      <c r="E46" s="113">
        <v>2</v>
      </c>
      <c r="F46" s="17" t="s">
        <v>29</v>
      </c>
      <c r="G46" s="18">
        <v>10</v>
      </c>
      <c r="H46" s="37"/>
      <c r="I46" s="43">
        <f t="shared" si="0"/>
        <v>0</v>
      </c>
      <c r="J46" s="23"/>
      <c r="K46" s="22" t="s">
        <v>253</v>
      </c>
    </row>
    <row r="47" spans="1:11" x14ac:dyDescent="0.3">
      <c r="A47" s="168"/>
      <c r="B47" s="7">
        <v>38</v>
      </c>
      <c r="C47" s="17" t="s">
        <v>36</v>
      </c>
      <c r="D47" s="16" t="s">
        <v>255</v>
      </c>
      <c r="E47" s="113">
        <v>2</v>
      </c>
      <c r="F47" s="17" t="s">
        <v>29</v>
      </c>
      <c r="G47" s="18">
        <v>2</v>
      </c>
      <c r="H47" s="37"/>
      <c r="I47" s="43">
        <f t="shared" si="0"/>
        <v>0</v>
      </c>
      <c r="J47" s="23"/>
      <c r="K47" s="22" t="s">
        <v>253</v>
      </c>
    </row>
    <row r="48" spans="1:11" x14ac:dyDescent="0.3">
      <c r="A48" s="168"/>
      <c r="B48" s="113">
        <v>39</v>
      </c>
      <c r="C48" s="17" t="s">
        <v>36</v>
      </c>
      <c r="D48" s="16" t="s">
        <v>256</v>
      </c>
      <c r="E48" s="113" t="s">
        <v>257</v>
      </c>
      <c r="F48" s="17" t="s">
        <v>29</v>
      </c>
      <c r="G48" s="18">
        <v>80</v>
      </c>
      <c r="H48" s="37"/>
      <c r="I48" s="43">
        <f t="shared" si="0"/>
        <v>0</v>
      </c>
      <c r="J48" s="19" t="s">
        <v>258</v>
      </c>
      <c r="K48" s="22"/>
    </row>
    <row r="49" spans="1:11" x14ac:dyDescent="0.3">
      <c r="A49" s="168"/>
      <c r="B49" s="113">
        <v>40</v>
      </c>
      <c r="C49" s="17" t="s">
        <v>36</v>
      </c>
      <c r="D49" s="16" t="s">
        <v>259</v>
      </c>
      <c r="E49" s="113" t="s">
        <v>260</v>
      </c>
      <c r="F49" s="17" t="s">
        <v>29</v>
      </c>
      <c r="G49" s="18">
        <v>20</v>
      </c>
      <c r="H49" s="37"/>
      <c r="I49" s="43">
        <f t="shared" si="0"/>
        <v>0</v>
      </c>
      <c r="J49" s="19" t="s">
        <v>261</v>
      </c>
      <c r="K49" s="21"/>
    </row>
    <row r="50" spans="1:11" x14ac:dyDescent="0.3">
      <c r="A50" s="168"/>
      <c r="B50" s="7">
        <v>41</v>
      </c>
      <c r="C50" s="17"/>
      <c r="D50" s="24" t="s">
        <v>262</v>
      </c>
      <c r="E50" s="113" t="s">
        <v>67</v>
      </c>
      <c r="F50" s="17" t="s">
        <v>29</v>
      </c>
      <c r="G50" s="18">
        <v>27000</v>
      </c>
      <c r="H50" s="37"/>
      <c r="I50" s="43">
        <f t="shared" si="0"/>
        <v>0</v>
      </c>
      <c r="J50" s="19" t="s">
        <v>236</v>
      </c>
      <c r="K50" s="21"/>
    </row>
    <row r="51" spans="1:11" x14ac:dyDescent="0.3">
      <c r="A51" s="168"/>
      <c r="B51" s="113">
        <v>42</v>
      </c>
      <c r="C51" s="17" t="s">
        <v>116</v>
      </c>
      <c r="D51" s="16" t="s">
        <v>263</v>
      </c>
      <c r="E51" s="113" t="s">
        <v>264</v>
      </c>
      <c r="F51" s="17" t="s">
        <v>29</v>
      </c>
      <c r="G51" s="18">
        <v>3500</v>
      </c>
      <c r="H51" s="37"/>
      <c r="I51" s="43">
        <f t="shared" si="0"/>
        <v>0</v>
      </c>
      <c r="J51" s="177" t="s">
        <v>258</v>
      </c>
      <c r="K51" s="21"/>
    </row>
    <row r="52" spans="1:11" x14ac:dyDescent="0.3">
      <c r="A52" s="168"/>
      <c r="B52" s="113">
        <v>43</v>
      </c>
      <c r="C52" s="17" t="s">
        <v>36</v>
      </c>
      <c r="D52" s="16" t="s">
        <v>265</v>
      </c>
      <c r="E52" s="113" t="s">
        <v>266</v>
      </c>
      <c r="F52" s="17" t="s">
        <v>29</v>
      </c>
      <c r="G52" s="18">
        <v>300</v>
      </c>
      <c r="H52" s="37"/>
      <c r="I52" s="43">
        <f t="shared" si="0"/>
        <v>0</v>
      </c>
      <c r="J52" s="19" t="s">
        <v>261</v>
      </c>
      <c r="K52" s="21"/>
    </row>
    <row r="53" spans="1:11" x14ac:dyDescent="0.3">
      <c r="A53" s="168"/>
      <c r="B53" s="7">
        <v>44</v>
      </c>
      <c r="C53" s="17"/>
      <c r="D53" s="16" t="s">
        <v>267</v>
      </c>
      <c r="E53" s="113" t="s">
        <v>114</v>
      </c>
      <c r="F53" s="17" t="s">
        <v>29</v>
      </c>
      <c r="G53" s="18">
        <v>6000</v>
      </c>
      <c r="H53" s="37"/>
      <c r="I53" s="43">
        <f t="shared" si="0"/>
        <v>0</v>
      </c>
      <c r="J53" s="19" t="s">
        <v>268</v>
      </c>
      <c r="K53" s="22"/>
    </row>
    <row r="54" spans="1:11" x14ac:dyDescent="0.3">
      <c r="A54" s="168"/>
      <c r="B54" s="113">
        <v>45</v>
      </c>
      <c r="C54" s="17" t="s">
        <v>36</v>
      </c>
      <c r="D54" s="16" t="s">
        <v>269</v>
      </c>
      <c r="E54" s="113" t="s">
        <v>270</v>
      </c>
      <c r="F54" s="17" t="s">
        <v>29</v>
      </c>
      <c r="G54" s="18">
        <v>80</v>
      </c>
      <c r="H54" s="37"/>
      <c r="I54" s="43">
        <f t="shared" si="0"/>
        <v>0</v>
      </c>
      <c r="J54" s="19" t="s">
        <v>271</v>
      </c>
      <c r="K54" s="21"/>
    </row>
    <row r="55" spans="1:11" x14ac:dyDescent="0.3">
      <c r="A55" s="168"/>
      <c r="B55" s="113">
        <v>46</v>
      </c>
      <c r="C55" s="17"/>
      <c r="D55" s="16" t="s">
        <v>272</v>
      </c>
      <c r="E55" s="113" t="s">
        <v>273</v>
      </c>
      <c r="F55" s="17" t="s">
        <v>29</v>
      </c>
      <c r="G55" s="18">
        <v>28000</v>
      </c>
      <c r="H55" s="37"/>
      <c r="I55" s="43">
        <f t="shared" si="0"/>
        <v>0</v>
      </c>
      <c r="J55" s="19" t="s">
        <v>274</v>
      </c>
      <c r="K55" s="21"/>
    </row>
    <row r="56" spans="1:11" x14ac:dyDescent="0.3">
      <c r="A56" s="168"/>
      <c r="B56" s="7">
        <v>47</v>
      </c>
      <c r="C56" s="17"/>
      <c r="D56" s="16" t="s">
        <v>275</v>
      </c>
      <c r="E56" s="113" t="s">
        <v>276</v>
      </c>
      <c r="F56" s="17" t="s">
        <v>29</v>
      </c>
      <c r="G56" s="18">
        <v>100</v>
      </c>
      <c r="H56" s="37"/>
      <c r="I56" s="43">
        <f t="shared" si="0"/>
        <v>0</v>
      </c>
      <c r="J56" s="19" t="s">
        <v>277</v>
      </c>
      <c r="K56" s="21"/>
    </row>
    <row r="57" spans="1:11" x14ac:dyDescent="0.3">
      <c r="A57" s="168"/>
      <c r="B57" s="113">
        <v>48</v>
      </c>
      <c r="C57" s="17"/>
      <c r="D57" s="16" t="s">
        <v>278</v>
      </c>
      <c r="E57" s="113" t="s">
        <v>279</v>
      </c>
      <c r="F57" s="17" t="s">
        <v>29</v>
      </c>
      <c r="G57" s="18">
        <v>35000</v>
      </c>
      <c r="H57" s="37"/>
      <c r="I57" s="43">
        <f t="shared" si="0"/>
        <v>0</v>
      </c>
      <c r="J57" s="19" t="s">
        <v>277</v>
      </c>
      <c r="K57" s="21"/>
    </row>
    <row r="58" spans="1:11" x14ac:dyDescent="0.3">
      <c r="A58" s="168"/>
      <c r="B58" s="113">
        <v>49</v>
      </c>
      <c r="C58" s="17"/>
      <c r="D58" s="16" t="s">
        <v>280</v>
      </c>
      <c r="E58" s="113" t="s">
        <v>281</v>
      </c>
      <c r="F58" s="17" t="s">
        <v>29</v>
      </c>
      <c r="G58" s="18">
        <v>100</v>
      </c>
      <c r="H58" s="37"/>
      <c r="I58" s="43">
        <f t="shared" si="0"/>
        <v>0</v>
      </c>
      <c r="J58" s="19" t="s">
        <v>90</v>
      </c>
      <c r="K58" s="21"/>
    </row>
    <row r="59" spans="1:11" x14ac:dyDescent="0.3">
      <c r="A59" s="168"/>
      <c r="B59" s="7">
        <v>50</v>
      </c>
      <c r="C59" s="79" t="s">
        <v>282</v>
      </c>
      <c r="D59" s="16" t="s">
        <v>283</v>
      </c>
      <c r="E59" s="113" t="s">
        <v>284</v>
      </c>
      <c r="F59" s="17" t="s">
        <v>29</v>
      </c>
      <c r="G59" s="18">
        <v>500</v>
      </c>
      <c r="H59" s="37"/>
      <c r="I59" s="43">
        <f t="shared" si="0"/>
        <v>0</v>
      </c>
      <c r="J59" s="23" t="s">
        <v>285</v>
      </c>
      <c r="K59" s="22"/>
    </row>
    <row r="60" spans="1:11" x14ac:dyDescent="0.3">
      <c r="A60" s="168"/>
      <c r="B60" s="113">
        <v>51</v>
      </c>
      <c r="C60" s="17" t="s">
        <v>36</v>
      </c>
      <c r="D60" s="16" t="s">
        <v>286</v>
      </c>
      <c r="E60" s="113" t="s">
        <v>287</v>
      </c>
      <c r="F60" s="17" t="s">
        <v>29</v>
      </c>
      <c r="G60" s="18">
        <v>2800</v>
      </c>
      <c r="H60" s="37"/>
      <c r="I60" s="43">
        <f t="shared" si="0"/>
        <v>0</v>
      </c>
      <c r="J60" s="19" t="s">
        <v>288</v>
      </c>
      <c r="K60" s="22"/>
    </row>
    <row r="61" spans="1:11" x14ac:dyDescent="0.3">
      <c r="A61" s="168"/>
      <c r="B61" s="113">
        <v>52</v>
      </c>
      <c r="C61" s="17" t="s">
        <v>116</v>
      </c>
      <c r="D61" s="16" t="s">
        <v>289</v>
      </c>
      <c r="E61" s="113" t="s">
        <v>290</v>
      </c>
      <c r="F61" s="17" t="s">
        <v>29</v>
      </c>
      <c r="G61" s="18">
        <v>10</v>
      </c>
      <c r="H61" s="37"/>
      <c r="I61" s="43">
        <f t="shared" si="0"/>
        <v>0</v>
      </c>
      <c r="J61" s="19" t="s">
        <v>288</v>
      </c>
      <c r="K61" s="22"/>
    </row>
    <row r="62" spans="1:11" x14ac:dyDescent="0.3">
      <c r="A62" s="168"/>
      <c r="B62" s="7">
        <v>53</v>
      </c>
      <c r="C62" s="17"/>
      <c r="D62" s="16" t="s">
        <v>291</v>
      </c>
      <c r="E62" s="113" t="s">
        <v>287</v>
      </c>
      <c r="F62" s="17" t="s">
        <v>106</v>
      </c>
      <c r="G62" s="18">
        <v>180</v>
      </c>
      <c r="H62" s="37"/>
      <c r="I62" s="43">
        <f t="shared" si="0"/>
        <v>0</v>
      </c>
      <c r="J62" s="19" t="s">
        <v>288</v>
      </c>
      <c r="K62" s="22"/>
    </row>
    <row r="63" spans="1:11" x14ac:dyDescent="0.3">
      <c r="A63" s="168"/>
      <c r="B63" s="113">
        <v>54</v>
      </c>
      <c r="C63" s="17" t="s">
        <v>36</v>
      </c>
      <c r="D63" s="16" t="s">
        <v>292</v>
      </c>
      <c r="E63" s="113" t="s">
        <v>293</v>
      </c>
      <c r="F63" s="17" t="s">
        <v>29</v>
      </c>
      <c r="G63" s="18">
        <v>170</v>
      </c>
      <c r="H63" s="37"/>
      <c r="I63" s="43">
        <f t="shared" si="0"/>
        <v>0</v>
      </c>
      <c r="J63" s="19" t="s">
        <v>288</v>
      </c>
      <c r="K63" s="22"/>
    </row>
    <row r="64" spans="1:11" x14ac:dyDescent="0.3">
      <c r="A64" s="168"/>
      <c r="B64" s="113">
        <v>55</v>
      </c>
      <c r="C64" s="28"/>
      <c r="D64" s="29" t="s">
        <v>294</v>
      </c>
      <c r="E64" s="30" t="s">
        <v>287</v>
      </c>
      <c r="F64" s="28" t="s">
        <v>106</v>
      </c>
      <c r="G64" s="31">
        <v>600</v>
      </c>
      <c r="H64" s="37"/>
      <c r="I64" s="43">
        <f t="shared" si="0"/>
        <v>0</v>
      </c>
      <c r="J64" s="32" t="s">
        <v>295</v>
      </c>
      <c r="K64" s="33"/>
    </row>
    <row r="65" spans="1:11" x14ac:dyDescent="0.3">
      <c r="A65" s="168"/>
      <c r="B65" s="7">
        <v>56</v>
      </c>
      <c r="C65" s="17"/>
      <c r="D65" s="16" t="s">
        <v>296</v>
      </c>
      <c r="E65" s="113" t="s">
        <v>297</v>
      </c>
      <c r="F65" s="17" t="s">
        <v>298</v>
      </c>
      <c r="G65" s="18">
        <v>44000</v>
      </c>
      <c r="H65" s="37"/>
      <c r="I65" s="43">
        <f t="shared" si="0"/>
        <v>0</v>
      </c>
      <c r="J65" s="19" t="s">
        <v>299</v>
      </c>
      <c r="K65" s="22"/>
    </row>
    <row r="66" spans="1:11" x14ac:dyDescent="0.3">
      <c r="A66" s="168"/>
      <c r="B66" s="113">
        <v>57</v>
      </c>
      <c r="C66" s="17"/>
      <c r="D66" s="16" t="s">
        <v>296</v>
      </c>
      <c r="E66" s="113" t="s">
        <v>300</v>
      </c>
      <c r="F66" s="17" t="s">
        <v>298</v>
      </c>
      <c r="G66" s="18">
        <v>7200</v>
      </c>
      <c r="H66" s="37"/>
      <c r="I66" s="43">
        <f t="shared" si="0"/>
        <v>0</v>
      </c>
      <c r="J66" s="19" t="s">
        <v>299</v>
      </c>
      <c r="K66" s="22"/>
    </row>
    <row r="67" spans="1:11" x14ac:dyDescent="0.3">
      <c r="A67" s="168"/>
      <c r="B67" s="113">
        <v>58</v>
      </c>
      <c r="C67" s="17"/>
      <c r="D67" s="16" t="s">
        <v>296</v>
      </c>
      <c r="E67" s="113" t="s">
        <v>301</v>
      </c>
      <c r="F67" s="17" t="s">
        <v>298</v>
      </c>
      <c r="G67" s="18">
        <v>200</v>
      </c>
      <c r="H67" s="37"/>
      <c r="I67" s="43">
        <f t="shared" si="0"/>
        <v>0</v>
      </c>
      <c r="J67" s="19" t="s">
        <v>299</v>
      </c>
      <c r="K67" s="22"/>
    </row>
    <row r="68" spans="1:11" x14ac:dyDescent="0.3">
      <c r="A68" s="168"/>
      <c r="B68" s="7">
        <v>59</v>
      </c>
      <c r="C68" s="17"/>
      <c r="D68" s="16" t="s">
        <v>302</v>
      </c>
      <c r="E68" s="113" t="s">
        <v>177</v>
      </c>
      <c r="F68" s="17" t="s">
        <v>29</v>
      </c>
      <c r="G68" s="18">
        <v>18000</v>
      </c>
      <c r="H68" s="37"/>
      <c r="I68" s="43">
        <f t="shared" si="0"/>
        <v>0</v>
      </c>
      <c r="J68" s="19" t="s">
        <v>303</v>
      </c>
      <c r="K68" s="22"/>
    </row>
    <row r="69" spans="1:11" x14ac:dyDescent="0.3">
      <c r="A69" s="168"/>
      <c r="B69" s="113">
        <v>60</v>
      </c>
      <c r="C69" s="17" t="s">
        <v>282</v>
      </c>
      <c r="D69" s="16" t="s">
        <v>304</v>
      </c>
      <c r="E69" s="113" t="s">
        <v>305</v>
      </c>
      <c r="F69" s="17" t="s">
        <v>29</v>
      </c>
      <c r="G69" s="18">
        <v>240</v>
      </c>
      <c r="H69" s="37"/>
      <c r="I69" s="43">
        <f t="shared" si="0"/>
        <v>0</v>
      </c>
      <c r="J69" s="19" t="s">
        <v>285</v>
      </c>
      <c r="K69" s="21"/>
    </row>
    <row r="70" spans="1:11" x14ac:dyDescent="0.3">
      <c r="A70" s="168"/>
      <c r="B70" s="113">
        <v>61</v>
      </c>
      <c r="C70" s="17" t="s">
        <v>282</v>
      </c>
      <c r="D70" s="16" t="s">
        <v>304</v>
      </c>
      <c r="E70" s="113" t="s">
        <v>306</v>
      </c>
      <c r="F70" s="17" t="s">
        <v>29</v>
      </c>
      <c r="G70" s="18">
        <v>50</v>
      </c>
      <c r="H70" s="37"/>
      <c r="I70" s="43">
        <f t="shared" si="0"/>
        <v>0</v>
      </c>
      <c r="J70" s="19" t="s">
        <v>285</v>
      </c>
      <c r="K70" s="21"/>
    </row>
    <row r="71" spans="1:11" x14ac:dyDescent="0.3">
      <c r="A71" s="168"/>
      <c r="B71" s="7">
        <v>62</v>
      </c>
      <c r="C71" s="17" t="s">
        <v>282</v>
      </c>
      <c r="D71" s="16" t="s">
        <v>304</v>
      </c>
      <c r="E71" s="113" t="s">
        <v>307</v>
      </c>
      <c r="F71" s="17" t="s">
        <v>29</v>
      </c>
      <c r="G71" s="18">
        <v>2</v>
      </c>
      <c r="H71" s="37"/>
      <c r="I71" s="43">
        <f t="shared" si="0"/>
        <v>0</v>
      </c>
      <c r="J71" s="19" t="s">
        <v>285</v>
      </c>
      <c r="K71" s="21"/>
    </row>
    <row r="72" spans="1:11" x14ac:dyDescent="0.3">
      <c r="A72" s="168"/>
      <c r="B72" s="113">
        <v>63</v>
      </c>
      <c r="C72" s="17" t="s">
        <v>282</v>
      </c>
      <c r="D72" s="16" t="s">
        <v>304</v>
      </c>
      <c r="E72" s="113" t="s">
        <v>308</v>
      </c>
      <c r="F72" s="17" t="s">
        <v>29</v>
      </c>
      <c r="G72" s="18">
        <v>2</v>
      </c>
      <c r="H72" s="37"/>
      <c r="I72" s="43">
        <f t="shared" si="0"/>
        <v>0</v>
      </c>
      <c r="J72" s="19" t="s">
        <v>285</v>
      </c>
      <c r="K72" s="21"/>
    </row>
    <row r="73" spans="1:11" x14ac:dyDescent="0.3">
      <c r="A73" s="168"/>
      <c r="B73" s="113">
        <v>64</v>
      </c>
      <c r="C73" s="17"/>
      <c r="D73" s="16" t="s">
        <v>309</v>
      </c>
      <c r="E73" s="113" t="s">
        <v>310</v>
      </c>
      <c r="F73" s="17" t="s">
        <v>7</v>
      </c>
      <c r="G73" s="18">
        <v>1200</v>
      </c>
      <c r="H73" s="37"/>
      <c r="I73" s="43">
        <f t="shared" si="0"/>
        <v>0</v>
      </c>
      <c r="J73" s="19" t="s">
        <v>311</v>
      </c>
      <c r="K73" s="21"/>
    </row>
    <row r="74" spans="1:11" x14ac:dyDescent="0.3">
      <c r="A74" s="168"/>
      <c r="B74" s="7">
        <v>65</v>
      </c>
      <c r="C74" s="17" t="s">
        <v>36</v>
      </c>
      <c r="D74" s="16" t="s">
        <v>312</v>
      </c>
      <c r="E74" s="113" t="s">
        <v>313</v>
      </c>
      <c r="F74" s="17" t="s">
        <v>106</v>
      </c>
      <c r="G74" s="18">
        <v>2200</v>
      </c>
      <c r="H74" s="37"/>
      <c r="I74" s="43">
        <f t="shared" si="0"/>
        <v>0</v>
      </c>
      <c r="J74" s="19" t="s">
        <v>314</v>
      </c>
      <c r="K74" s="22"/>
    </row>
    <row r="75" spans="1:11" x14ac:dyDescent="0.3">
      <c r="A75" s="168"/>
      <c r="B75" s="113">
        <v>66</v>
      </c>
      <c r="C75" s="17" t="s">
        <v>36</v>
      </c>
      <c r="D75" s="16" t="s">
        <v>315</v>
      </c>
      <c r="E75" s="113" t="s">
        <v>316</v>
      </c>
      <c r="F75" s="17" t="s">
        <v>106</v>
      </c>
      <c r="G75" s="18">
        <v>15</v>
      </c>
      <c r="H75" s="37"/>
      <c r="I75" s="43">
        <f t="shared" ref="I75:I111" si="1">H75*G75</f>
        <v>0</v>
      </c>
      <c r="J75" s="19" t="s">
        <v>317</v>
      </c>
      <c r="K75" s="22"/>
    </row>
    <row r="76" spans="1:11" x14ac:dyDescent="0.3">
      <c r="A76" s="168"/>
      <c r="B76" s="113">
        <v>67</v>
      </c>
      <c r="C76" s="17" t="s">
        <v>35</v>
      </c>
      <c r="D76" s="16" t="s">
        <v>318</v>
      </c>
      <c r="E76" s="113"/>
      <c r="F76" s="17" t="s">
        <v>106</v>
      </c>
      <c r="G76" s="18">
        <v>1300</v>
      </c>
      <c r="H76" s="37"/>
      <c r="I76" s="43">
        <f t="shared" si="1"/>
        <v>0</v>
      </c>
      <c r="J76" s="19" t="s">
        <v>319</v>
      </c>
      <c r="K76" s="22"/>
    </row>
    <row r="77" spans="1:11" x14ac:dyDescent="0.3">
      <c r="A77" s="168"/>
      <c r="B77" s="7">
        <v>68</v>
      </c>
      <c r="C77" s="17" t="s">
        <v>35</v>
      </c>
      <c r="D77" s="16" t="s">
        <v>629</v>
      </c>
      <c r="E77" s="113"/>
      <c r="F77" s="17" t="s">
        <v>106</v>
      </c>
      <c r="G77" s="18">
        <v>100</v>
      </c>
      <c r="H77" s="37"/>
      <c r="I77" s="43">
        <f t="shared" si="1"/>
        <v>0</v>
      </c>
      <c r="J77" s="19" t="s">
        <v>319</v>
      </c>
      <c r="K77" s="22"/>
    </row>
    <row r="78" spans="1:11" x14ac:dyDescent="0.3">
      <c r="A78" s="168"/>
      <c r="B78" s="113">
        <v>69</v>
      </c>
      <c r="C78" s="17" t="s">
        <v>36</v>
      </c>
      <c r="D78" s="16" t="s">
        <v>631</v>
      </c>
      <c r="E78" s="113" t="s">
        <v>320</v>
      </c>
      <c r="F78" s="17" t="s">
        <v>29</v>
      </c>
      <c r="G78" s="18">
        <v>100</v>
      </c>
      <c r="H78" s="37"/>
      <c r="I78" s="43">
        <f t="shared" si="1"/>
        <v>0</v>
      </c>
      <c r="J78" s="34" t="s">
        <v>321</v>
      </c>
      <c r="K78" s="22"/>
    </row>
    <row r="79" spans="1:11" x14ac:dyDescent="0.3">
      <c r="A79" s="168"/>
      <c r="B79" s="113">
        <v>70</v>
      </c>
      <c r="C79" s="17" t="s">
        <v>36</v>
      </c>
      <c r="D79" s="16" t="s">
        <v>631</v>
      </c>
      <c r="E79" s="113" t="s">
        <v>322</v>
      </c>
      <c r="F79" s="17" t="s">
        <v>29</v>
      </c>
      <c r="G79" s="18">
        <v>30</v>
      </c>
      <c r="H79" s="37"/>
      <c r="I79" s="43">
        <f t="shared" si="1"/>
        <v>0</v>
      </c>
      <c r="J79" s="34" t="s">
        <v>321</v>
      </c>
      <c r="K79" s="22"/>
    </row>
    <row r="80" spans="1:11" x14ac:dyDescent="0.3">
      <c r="A80" s="168"/>
      <c r="B80" s="7">
        <v>71</v>
      </c>
      <c r="C80" s="17" t="s">
        <v>35</v>
      </c>
      <c r="D80" s="16" t="s">
        <v>631</v>
      </c>
      <c r="E80" s="113" t="s">
        <v>632</v>
      </c>
      <c r="F80" s="17" t="s">
        <v>29</v>
      </c>
      <c r="G80" s="18">
        <v>5</v>
      </c>
      <c r="H80" s="37"/>
      <c r="I80" s="43">
        <f t="shared" si="1"/>
        <v>0</v>
      </c>
      <c r="J80" s="34" t="s">
        <v>321</v>
      </c>
      <c r="K80" s="22"/>
    </row>
    <row r="81" spans="1:11" x14ac:dyDescent="0.3">
      <c r="A81" s="168"/>
      <c r="B81" s="113">
        <v>72</v>
      </c>
      <c r="C81" s="17" t="s">
        <v>35</v>
      </c>
      <c r="D81" s="16" t="s">
        <v>631</v>
      </c>
      <c r="E81" s="113" t="s">
        <v>323</v>
      </c>
      <c r="F81" s="17" t="s">
        <v>29</v>
      </c>
      <c r="G81" s="18">
        <v>5</v>
      </c>
      <c r="H81" s="37"/>
      <c r="I81" s="43">
        <f t="shared" si="1"/>
        <v>0</v>
      </c>
      <c r="J81" s="34" t="s">
        <v>321</v>
      </c>
      <c r="K81" s="22"/>
    </row>
    <row r="82" spans="1:11" x14ac:dyDescent="0.3">
      <c r="A82" s="168"/>
      <c r="B82" s="113">
        <v>73</v>
      </c>
      <c r="C82" s="17" t="s">
        <v>35</v>
      </c>
      <c r="D82" s="16" t="s">
        <v>324</v>
      </c>
      <c r="E82" s="113" t="s">
        <v>325</v>
      </c>
      <c r="F82" s="17" t="s">
        <v>29</v>
      </c>
      <c r="G82" s="18">
        <v>1600</v>
      </c>
      <c r="H82" s="37"/>
      <c r="I82" s="43">
        <f t="shared" si="1"/>
        <v>0</v>
      </c>
      <c r="J82" s="34" t="s">
        <v>321</v>
      </c>
      <c r="K82" s="22"/>
    </row>
    <row r="83" spans="1:11" x14ac:dyDescent="0.3">
      <c r="A83" s="168"/>
      <c r="B83" s="7">
        <v>74</v>
      </c>
      <c r="C83" s="17" t="s">
        <v>36</v>
      </c>
      <c r="D83" s="16" t="s">
        <v>324</v>
      </c>
      <c r="E83" s="113" t="s">
        <v>326</v>
      </c>
      <c r="F83" s="17" t="s">
        <v>29</v>
      </c>
      <c r="G83" s="18">
        <v>260</v>
      </c>
      <c r="H83" s="37"/>
      <c r="I83" s="43">
        <f t="shared" si="1"/>
        <v>0</v>
      </c>
      <c r="J83" s="34" t="s">
        <v>321</v>
      </c>
      <c r="K83" s="22"/>
    </row>
    <row r="84" spans="1:11" x14ac:dyDescent="0.3">
      <c r="A84" s="168"/>
      <c r="B84" s="113">
        <v>75</v>
      </c>
      <c r="C84" s="17" t="s">
        <v>36</v>
      </c>
      <c r="D84" s="16" t="s">
        <v>324</v>
      </c>
      <c r="E84" s="113" t="s">
        <v>323</v>
      </c>
      <c r="F84" s="17" t="s">
        <v>29</v>
      </c>
      <c r="G84" s="18">
        <v>950</v>
      </c>
      <c r="H84" s="37"/>
      <c r="I84" s="43">
        <f t="shared" si="1"/>
        <v>0</v>
      </c>
      <c r="J84" s="34" t="s">
        <v>321</v>
      </c>
      <c r="K84" s="22"/>
    </row>
    <row r="85" spans="1:11" x14ac:dyDescent="0.3">
      <c r="A85" s="168"/>
      <c r="B85" s="113">
        <v>76</v>
      </c>
      <c r="C85" s="17" t="s">
        <v>35</v>
      </c>
      <c r="D85" s="16" t="s">
        <v>324</v>
      </c>
      <c r="E85" s="113" t="s">
        <v>287</v>
      </c>
      <c r="F85" s="17" t="s">
        <v>106</v>
      </c>
      <c r="G85" s="18">
        <v>40</v>
      </c>
      <c r="H85" s="37"/>
      <c r="I85" s="43">
        <f t="shared" si="1"/>
        <v>0</v>
      </c>
      <c r="J85" s="34" t="s">
        <v>321</v>
      </c>
      <c r="K85" s="22"/>
    </row>
    <row r="86" spans="1:11" x14ac:dyDescent="0.3">
      <c r="A86" s="168"/>
      <c r="B86" s="7">
        <v>77</v>
      </c>
      <c r="C86" s="35"/>
      <c r="D86" s="38" t="s">
        <v>327</v>
      </c>
      <c r="E86" s="36" t="s">
        <v>328</v>
      </c>
      <c r="F86" s="17" t="s">
        <v>329</v>
      </c>
      <c r="G86" s="18">
        <v>190</v>
      </c>
      <c r="H86" s="37"/>
      <c r="I86" s="43">
        <f t="shared" si="1"/>
        <v>0</v>
      </c>
      <c r="J86" s="19"/>
      <c r="K86" s="21"/>
    </row>
    <row r="87" spans="1:11" x14ac:dyDescent="0.3">
      <c r="A87" s="168"/>
      <c r="B87" s="113">
        <v>78</v>
      </c>
      <c r="C87" s="35"/>
      <c r="D87" s="38" t="s">
        <v>330</v>
      </c>
      <c r="E87" s="36" t="s">
        <v>331</v>
      </c>
      <c r="F87" s="17" t="s">
        <v>329</v>
      </c>
      <c r="G87" s="18">
        <v>70</v>
      </c>
      <c r="H87" s="37"/>
      <c r="I87" s="43">
        <f t="shared" si="1"/>
        <v>0</v>
      </c>
      <c r="J87" s="19"/>
      <c r="K87" s="21"/>
    </row>
    <row r="88" spans="1:11" x14ac:dyDescent="0.3">
      <c r="A88" s="168"/>
      <c r="B88" s="113">
        <v>79</v>
      </c>
      <c r="C88" s="35"/>
      <c r="D88" s="39" t="s">
        <v>332</v>
      </c>
      <c r="E88" s="36" t="s">
        <v>333</v>
      </c>
      <c r="F88" s="17" t="s">
        <v>334</v>
      </c>
      <c r="G88" s="18">
        <v>220</v>
      </c>
      <c r="H88" s="37"/>
      <c r="I88" s="43">
        <f t="shared" si="1"/>
        <v>0</v>
      </c>
      <c r="J88" s="19"/>
      <c r="K88" s="21"/>
    </row>
    <row r="89" spans="1:11" x14ac:dyDescent="0.3">
      <c r="A89" s="168"/>
      <c r="B89" s="7">
        <v>80</v>
      </c>
      <c r="C89" s="35"/>
      <c r="D89" s="39" t="s">
        <v>335</v>
      </c>
      <c r="E89" s="36" t="s">
        <v>336</v>
      </c>
      <c r="F89" s="17" t="s">
        <v>334</v>
      </c>
      <c r="G89" s="18">
        <v>180</v>
      </c>
      <c r="H89" s="37"/>
      <c r="I89" s="43">
        <f t="shared" si="1"/>
        <v>0</v>
      </c>
      <c r="J89" s="19"/>
      <c r="K89" s="21"/>
    </row>
    <row r="90" spans="1:11" x14ac:dyDescent="0.3">
      <c r="A90" s="168"/>
      <c r="B90" s="113">
        <v>81</v>
      </c>
      <c r="C90" s="35"/>
      <c r="D90" s="39" t="s">
        <v>338</v>
      </c>
      <c r="E90" s="36" t="s">
        <v>339</v>
      </c>
      <c r="F90" s="17" t="s">
        <v>106</v>
      </c>
      <c r="G90" s="18">
        <v>4500</v>
      </c>
      <c r="H90" s="37"/>
      <c r="I90" s="43">
        <f t="shared" si="1"/>
        <v>0</v>
      </c>
      <c r="J90" s="19"/>
      <c r="K90" s="21"/>
    </row>
    <row r="91" spans="1:11" x14ac:dyDescent="0.3">
      <c r="A91" s="168"/>
      <c r="B91" s="113">
        <v>82</v>
      </c>
      <c r="C91" s="17"/>
      <c r="D91" s="16" t="s">
        <v>630</v>
      </c>
      <c r="E91" s="113" t="s">
        <v>340</v>
      </c>
      <c r="F91" s="17" t="s">
        <v>106</v>
      </c>
      <c r="G91" s="18">
        <v>1200</v>
      </c>
      <c r="H91" s="37"/>
      <c r="I91" s="43">
        <f t="shared" si="1"/>
        <v>0</v>
      </c>
      <c r="J91" s="19"/>
      <c r="K91" s="21"/>
    </row>
    <row r="92" spans="1:11" x14ac:dyDescent="0.3">
      <c r="A92" s="168"/>
      <c r="B92" s="7">
        <v>83</v>
      </c>
      <c r="C92" s="17"/>
      <c r="D92" s="16" t="s">
        <v>341</v>
      </c>
      <c r="E92" s="113" t="s">
        <v>67</v>
      </c>
      <c r="F92" s="17" t="s">
        <v>106</v>
      </c>
      <c r="G92" s="18">
        <v>300</v>
      </c>
      <c r="H92" s="37"/>
      <c r="I92" s="43">
        <f t="shared" si="1"/>
        <v>0</v>
      </c>
      <c r="J92" s="19"/>
      <c r="K92" s="21"/>
    </row>
    <row r="93" spans="1:11" x14ac:dyDescent="0.3">
      <c r="A93" s="168"/>
      <c r="B93" s="113">
        <v>84</v>
      </c>
      <c r="C93" s="17"/>
      <c r="D93" s="16" t="s">
        <v>342</v>
      </c>
      <c r="E93" s="113" t="s">
        <v>343</v>
      </c>
      <c r="F93" s="17" t="s">
        <v>106</v>
      </c>
      <c r="G93" s="18">
        <v>400</v>
      </c>
      <c r="H93" s="37"/>
      <c r="I93" s="43">
        <f t="shared" si="1"/>
        <v>0</v>
      </c>
      <c r="J93" s="34"/>
      <c r="K93" s="22"/>
    </row>
    <row r="94" spans="1:11" x14ac:dyDescent="0.3">
      <c r="A94" s="168"/>
      <c r="B94" s="113">
        <v>85</v>
      </c>
      <c r="C94" s="17"/>
      <c r="D94" s="16" t="s">
        <v>344</v>
      </c>
      <c r="E94" s="113" t="s">
        <v>345</v>
      </c>
      <c r="F94" s="17" t="s">
        <v>83</v>
      </c>
      <c r="G94" s="18">
        <v>8</v>
      </c>
      <c r="H94" s="37"/>
      <c r="I94" s="43">
        <f t="shared" si="1"/>
        <v>0</v>
      </c>
      <c r="J94" s="34"/>
      <c r="K94" s="22"/>
    </row>
    <row r="95" spans="1:11" x14ac:dyDescent="0.3">
      <c r="A95" s="168"/>
      <c r="B95" s="7">
        <v>86</v>
      </c>
      <c r="C95" s="17"/>
      <c r="D95" s="16" t="s">
        <v>346</v>
      </c>
      <c r="E95" s="113" t="s">
        <v>347</v>
      </c>
      <c r="F95" s="17" t="s">
        <v>83</v>
      </c>
      <c r="G95" s="18">
        <v>20</v>
      </c>
      <c r="H95" s="37"/>
      <c r="I95" s="43">
        <f t="shared" si="1"/>
        <v>0</v>
      </c>
      <c r="J95" s="34"/>
      <c r="K95" s="22"/>
    </row>
    <row r="96" spans="1:11" x14ac:dyDescent="0.3">
      <c r="A96" s="168"/>
      <c r="B96" s="113">
        <v>87</v>
      </c>
      <c r="C96" s="17"/>
      <c r="D96" s="16" t="s">
        <v>348</v>
      </c>
      <c r="E96" s="113" t="s">
        <v>349</v>
      </c>
      <c r="F96" s="17" t="s">
        <v>83</v>
      </c>
      <c r="G96" s="18">
        <v>3</v>
      </c>
      <c r="H96" s="37"/>
      <c r="I96" s="43">
        <f t="shared" si="1"/>
        <v>0</v>
      </c>
      <c r="J96" s="34"/>
      <c r="K96" s="22"/>
    </row>
    <row r="97" spans="1:11" x14ac:dyDescent="0.3">
      <c r="A97" s="168"/>
      <c r="B97" s="113">
        <v>88</v>
      </c>
      <c r="C97" s="17"/>
      <c r="D97" s="16" t="s">
        <v>350</v>
      </c>
      <c r="E97" s="113" t="s">
        <v>351</v>
      </c>
      <c r="F97" s="17" t="s">
        <v>83</v>
      </c>
      <c r="G97" s="18">
        <v>1000</v>
      </c>
      <c r="H97" s="37"/>
      <c r="I97" s="43">
        <f t="shared" si="1"/>
        <v>0</v>
      </c>
      <c r="J97" s="34"/>
      <c r="K97" s="22"/>
    </row>
    <row r="98" spans="1:11" x14ac:dyDescent="0.3">
      <c r="A98" s="168"/>
      <c r="B98" s="7">
        <v>89</v>
      </c>
      <c r="C98" s="17"/>
      <c r="D98" s="16" t="s">
        <v>352</v>
      </c>
      <c r="E98" s="113" t="s">
        <v>353</v>
      </c>
      <c r="F98" s="17" t="s">
        <v>106</v>
      </c>
      <c r="G98" s="18">
        <v>350</v>
      </c>
      <c r="H98" s="37"/>
      <c r="I98" s="43">
        <f t="shared" si="1"/>
        <v>0</v>
      </c>
      <c r="J98" s="34"/>
      <c r="K98" s="22"/>
    </row>
    <row r="99" spans="1:11" x14ac:dyDescent="0.3">
      <c r="A99" s="168"/>
      <c r="B99" s="113">
        <v>90</v>
      </c>
      <c r="C99" s="17"/>
      <c r="D99" s="16" t="s">
        <v>354</v>
      </c>
      <c r="E99" s="113" t="s">
        <v>355</v>
      </c>
      <c r="F99" s="17" t="s">
        <v>106</v>
      </c>
      <c r="G99" s="18">
        <v>350</v>
      </c>
      <c r="H99" s="37"/>
      <c r="I99" s="43">
        <f t="shared" si="1"/>
        <v>0</v>
      </c>
      <c r="J99" s="34"/>
      <c r="K99" s="22"/>
    </row>
    <row r="100" spans="1:11" x14ac:dyDescent="0.3">
      <c r="A100" s="168"/>
      <c r="B100" s="113">
        <v>91</v>
      </c>
      <c r="C100" s="17"/>
      <c r="D100" s="16" t="s">
        <v>356</v>
      </c>
      <c r="E100" s="113" t="s">
        <v>357</v>
      </c>
      <c r="F100" s="17" t="s">
        <v>358</v>
      </c>
      <c r="G100" s="18">
        <v>1100</v>
      </c>
      <c r="H100" s="37"/>
      <c r="I100" s="43">
        <f t="shared" si="1"/>
        <v>0</v>
      </c>
      <c r="J100" s="34"/>
      <c r="K100" s="22"/>
    </row>
    <row r="101" spans="1:11" x14ac:dyDescent="0.3">
      <c r="A101" s="168"/>
      <c r="B101" s="7">
        <v>92</v>
      </c>
      <c r="C101" s="28"/>
      <c r="D101" s="29" t="s">
        <v>359</v>
      </c>
      <c r="E101" s="30" t="s">
        <v>360</v>
      </c>
      <c r="F101" s="28" t="s">
        <v>361</v>
      </c>
      <c r="G101" s="31">
        <v>3000</v>
      </c>
      <c r="H101" s="37"/>
      <c r="I101" s="43">
        <f t="shared" si="1"/>
        <v>0</v>
      </c>
      <c r="J101" s="34"/>
      <c r="K101" s="22"/>
    </row>
    <row r="102" spans="1:11" x14ac:dyDescent="0.3">
      <c r="A102" s="168"/>
      <c r="B102" s="113">
        <v>93</v>
      </c>
      <c r="C102" s="17"/>
      <c r="D102" s="16" t="s">
        <v>362</v>
      </c>
      <c r="E102" s="113" t="s">
        <v>337</v>
      </c>
      <c r="F102" s="17" t="s">
        <v>106</v>
      </c>
      <c r="G102" s="18">
        <v>190</v>
      </c>
      <c r="H102" s="37"/>
      <c r="I102" s="43">
        <f t="shared" si="1"/>
        <v>0</v>
      </c>
      <c r="J102" s="34"/>
      <c r="K102" s="22"/>
    </row>
    <row r="103" spans="1:11" x14ac:dyDescent="0.3">
      <c r="A103" s="168"/>
      <c r="B103" s="113">
        <v>94</v>
      </c>
      <c r="C103" s="17"/>
      <c r="D103" s="16" t="s">
        <v>363</v>
      </c>
      <c r="E103" s="113" t="s">
        <v>364</v>
      </c>
      <c r="F103" s="17" t="s">
        <v>83</v>
      </c>
      <c r="G103" s="18">
        <v>50</v>
      </c>
      <c r="H103" s="37"/>
      <c r="I103" s="43">
        <f t="shared" si="1"/>
        <v>0</v>
      </c>
      <c r="J103" s="34"/>
      <c r="K103" s="22"/>
    </row>
    <row r="104" spans="1:11" x14ac:dyDescent="0.3">
      <c r="A104" s="168"/>
      <c r="B104" s="7">
        <v>95</v>
      </c>
      <c r="C104" s="17"/>
      <c r="D104" s="16" t="s">
        <v>365</v>
      </c>
      <c r="E104" s="113"/>
      <c r="F104" s="17" t="s">
        <v>106</v>
      </c>
      <c r="G104" s="18">
        <v>5000</v>
      </c>
      <c r="H104" s="37"/>
      <c r="I104" s="43">
        <f t="shared" si="1"/>
        <v>0</v>
      </c>
      <c r="J104" s="34"/>
      <c r="K104" s="22"/>
    </row>
    <row r="105" spans="1:11" x14ac:dyDescent="0.3">
      <c r="A105" s="168"/>
      <c r="B105" s="113">
        <v>96</v>
      </c>
      <c r="C105" s="17"/>
      <c r="D105" s="16" t="s">
        <v>366</v>
      </c>
      <c r="E105" s="113" t="s">
        <v>67</v>
      </c>
      <c r="F105" s="17" t="s">
        <v>106</v>
      </c>
      <c r="G105" s="18">
        <v>40</v>
      </c>
      <c r="H105" s="37"/>
      <c r="I105" s="43">
        <f t="shared" si="1"/>
        <v>0</v>
      </c>
      <c r="J105" s="34"/>
      <c r="K105" s="22"/>
    </row>
    <row r="106" spans="1:11" x14ac:dyDescent="0.3">
      <c r="A106" s="168"/>
      <c r="B106" s="113">
        <v>97</v>
      </c>
      <c r="C106" s="41"/>
      <c r="D106" s="104" t="s">
        <v>554</v>
      </c>
      <c r="E106" s="7">
        <v>9680</v>
      </c>
      <c r="F106" s="41" t="s">
        <v>106</v>
      </c>
      <c r="G106" s="43">
        <v>250</v>
      </c>
      <c r="H106" s="37"/>
      <c r="I106" s="43">
        <f t="shared" si="1"/>
        <v>0</v>
      </c>
      <c r="J106" s="34"/>
      <c r="K106" s="22"/>
    </row>
    <row r="107" spans="1:11" x14ac:dyDescent="0.3">
      <c r="A107" s="168"/>
      <c r="B107" s="7">
        <v>98</v>
      </c>
      <c r="C107" s="17"/>
      <c r="D107" s="104" t="s">
        <v>555</v>
      </c>
      <c r="E107" s="105" t="s">
        <v>556</v>
      </c>
      <c r="F107" s="17" t="s">
        <v>106</v>
      </c>
      <c r="G107" s="18">
        <v>125</v>
      </c>
      <c r="H107" s="40"/>
      <c r="I107" s="43">
        <f t="shared" si="1"/>
        <v>0</v>
      </c>
      <c r="J107" s="104" t="s">
        <v>560</v>
      </c>
      <c r="K107" s="22"/>
    </row>
    <row r="108" spans="1:11" x14ac:dyDescent="0.3">
      <c r="A108" s="168"/>
      <c r="B108" s="113">
        <v>99</v>
      </c>
      <c r="C108" s="28"/>
      <c r="D108" s="104" t="s">
        <v>557</v>
      </c>
      <c r="E108" s="104" t="s">
        <v>558</v>
      </c>
      <c r="F108" s="17" t="s">
        <v>83</v>
      </c>
      <c r="G108" s="18">
        <v>8</v>
      </c>
      <c r="H108" s="40"/>
      <c r="I108" s="43">
        <f t="shared" si="1"/>
        <v>0</v>
      </c>
      <c r="J108" s="104" t="s">
        <v>559</v>
      </c>
      <c r="K108" s="33"/>
    </row>
    <row r="109" spans="1:11" x14ac:dyDescent="0.3">
      <c r="A109" s="168"/>
      <c r="B109" s="113">
        <v>100</v>
      </c>
      <c r="C109" s="57"/>
      <c r="D109" s="118" t="s">
        <v>561</v>
      </c>
      <c r="E109" s="118" t="s">
        <v>562</v>
      </c>
      <c r="F109" s="57" t="s">
        <v>106</v>
      </c>
      <c r="G109" s="115">
        <v>200</v>
      </c>
      <c r="H109" s="119"/>
      <c r="I109" s="43">
        <f t="shared" si="1"/>
        <v>0</v>
      </c>
      <c r="J109" s="118" t="s">
        <v>563</v>
      </c>
      <c r="K109" s="117"/>
    </row>
    <row r="110" spans="1:11" x14ac:dyDescent="0.3">
      <c r="A110" s="168"/>
      <c r="B110" s="7">
        <v>101</v>
      </c>
      <c r="C110" s="17"/>
      <c r="D110" s="104" t="s">
        <v>634</v>
      </c>
      <c r="E110" s="105" t="s">
        <v>633</v>
      </c>
      <c r="F110" s="57" t="s">
        <v>32</v>
      </c>
      <c r="G110" s="18">
        <v>100</v>
      </c>
      <c r="H110" s="40"/>
      <c r="I110" s="43">
        <f t="shared" si="1"/>
        <v>0</v>
      </c>
      <c r="J110" s="104"/>
      <c r="K110" s="22"/>
    </row>
    <row r="111" spans="1:11" x14ac:dyDescent="0.3">
      <c r="A111" s="168"/>
      <c r="B111" s="113">
        <v>102</v>
      </c>
      <c r="C111" s="17" t="s">
        <v>35</v>
      </c>
      <c r="D111" s="104" t="s">
        <v>638</v>
      </c>
      <c r="E111" s="105" t="s">
        <v>635</v>
      </c>
      <c r="F111" s="57" t="s">
        <v>32</v>
      </c>
      <c r="G111" s="18">
        <v>40</v>
      </c>
      <c r="H111" s="40"/>
      <c r="I111" s="43">
        <f t="shared" si="1"/>
        <v>0</v>
      </c>
      <c r="J111" s="104"/>
      <c r="K111" s="22"/>
    </row>
    <row r="112" spans="1:11" ht="17.25" thickBot="1" x14ac:dyDescent="0.35">
      <c r="A112" s="169"/>
      <c r="B112" s="46">
        <v>103</v>
      </c>
      <c r="C112" s="48"/>
      <c r="D112" s="120" t="s">
        <v>636</v>
      </c>
      <c r="E112" s="121" t="s">
        <v>637</v>
      </c>
      <c r="F112" s="122" t="s">
        <v>106</v>
      </c>
      <c r="G112" s="120">
        <v>40</v>
      </c>
      <c r="H112" s="120"/>
      <c r="I112" s="49">
        <f>H112*G112</f>
        <v>0</v>
      </c>
      <c r="J112" s="120"/>
      <c r="K112" s="52"/>
    </row>
    <row r="113" spans="8:9" ht="18" thickTop="1" thickBot="1" x14ac:dyDescent="0.35">
      <c r="H113" s="132" t="s">
        <v>641</v>
      </c>
      <c r="I113" s="133">
        <f>SUM(I10:I112)</f>
        <v>0</v>
      </c>
    </row>
  </sheetData>
  <mergeCells count="4">
    <mergeCell ref="A1:K1"/>
    <mergeCell ref="A10:A112"/>
    <mergeCell ref="A2:C2"/>
    <mergeCell ref="E2:F2"/>
  </mergeCells>
  <phoneticPr fontId="2" type="noConversion"/>
  <pageMargins left="0.15748031496062992" right="0.23622047244094491" top="0.74803149606299213" bottom="0.59055118110236227" header="0.31496062992125984" footer="0.31496062992125984"/>
  <pageSetup paperSize="9" scale="70" orientation="portrait" verticalDpi="0" r:id="rId1"/>
  <headerFooter>
    <oddFooter>&amp;C&amp;8위생재료 2군&amp;R&amp;P  / 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5"/>
  <sheetViews>
    <sheetView workbookViewId="0">
      <pane xSplit="1" ySplit="9" topLeftCell="B10" activePane="bottomRight" state="frozen"/>
      <selection activeCell="E23" sqref="E23"/>
      <selection pane="topRight" activeCell="E23" sqref="E23"/>
      <selection pane="bottomLeft" activeCell="E23" sqref="E23"/>
      <selection pane="bottomRight" activeCell="D7" sqref="D7"/>
    </sheetView>
  </sheetViews>
  <sheetFormatPr defaultRowHeight="16.5" x14ac:dyDescent="0.3"/>
  <cols>
    <col min="1" max="1" width="4.25" customWidth="1"/>
    <col min="2" max="2" width="5.75" customWidth="1"/>
    <col min="3" max="3" width="6.75" customWidth="1"/>
    <col min="4" max="4" width="29.125" customWidth="1"/>
    <col min="5" max="5" width="14.125" customWidth="1"/>
    <col min="6" max="6" width="6" customWidth="1"/>
    <col min="7" max="7" width="9.125" bestFit="1" customWidth="1"/>
    <col min="8" max="8" width="10.25" customWidth="1"/>
    <col min="9" max="9" width="15.5" customWidth="1"/>
    <col min="10" max="10" width="21" customWidth="1"/>
  </cols>
  <sheetData>
    <row r="1" spans="1:15" ht="30" customHeight="1" thickBot="1" x14ac:dyDescent="0.35">
      <c r="A1" s="160" t="s">
        <v>690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5" s="146" customFormat="1" ht="21.75" customHeight="1" x14ac:dyDescent="0.3">
      <c r="A2" s="165"/>
      <c r="B2" s="165"/>
      <c r="C2" s="165"/>
      <c r="D2" s="144"/>
      <c r="E2" s="166"/>
      <c r="F2" s="166"/>
      <c r="G2" s="145"/>
      <c r="I2" s="147" t="s">
        <v>670</v>
      </c>
      <c r="J2" s="148"/>
      <c r="K2" s="144"/>
      <c r="L2" s="144"/>
      <c r="M2" s="144"/>
      <c r="N2" s="144"/>
      <c r="O2" s="144"/>
    </row>
    <row r="3" spans="1:15" s="146" customFormat="1" ht="21.75" customHeight="1" x14ac:dyDescent="0.3">
      <c r="A3" s="149"/>
      <c r="B3" s="149"/>
      <c r="C3" s="149"/>
      <c r="D3" s="144"/>
      <c r="E3" s="145"/>
      <c r="F3" s="145"/>
      <c r="G3" s="145"/>
      <c r="I3" s="150" t="s">
        <v>671</v>
      </c>
      <c r="J3" s="151" t="s">
        <v>672</v>
      </c>
      <c r="L3" s="152" t="s">
        <v>673</v>
      </c>
      <c r="M3" s="144"/>
      <c r="N3" s="144"/>
      <c r="O3" s="144"/>
    </row>
    <row r="4" spans="1:15" s="146" customFormat="1" ht="21.75" customHeight="1" x14ac:dyDescent="0.3">
      <c r="A4" s="149"/>
      <c r="B4" s="149"/>
      <c r="C4" s="149"/>
      <c r="D4" s="144"/>
      <c r="E4" s="145"/>
      <c r="F4" s="145"/>
      <c r="G4" s="145"/>
      <c r="I4" s="153" t="s">
        <v>674</v>
      </c>
      <c r="J4" s="154"/>
      <c r="K4" s="144"/>
      <c r="L4" s="144"/>
      <c r="M4" s="144"/>
      <c r="N4" s="144"/>
      <c r="O4" s="144"/>
    </row>
    <row r="5" spans="1:15" s="146" customFormat="1" ht="21.75" customHeight="1" x14ac:dyDescent="0.3">
      <c r="B5" s="149"/>
      <c r="C5" s="149"/>
      <c r="D5" s="144"/>
      <c r="E5" s="145"/>
      <c r="F5" s="145"/>
      <c r="G5" s="145"/>
      <c r="I5" s="153" t="s">
        <v>647</v>
      </c>
      <c r="J5" s="154"/>
      <c r="K5" s="144"/>
      <c r="L5" s="144"/>
      <c r="M5" s="144"/>
      <c r="N5" s="144"/>
      <c r="O5" s="144"/>
    </row>
    <row r="6" spans="1:15" s="146" customFormat="1" ht="21.75" customHeight="1" x14ac:dyDescent="0.3">
      <c r="A6" s="155" t="s">
        <v>675</v>
      </c>
      <c r="B6" s="149"/>
      <c r="C6" s="149"/>
      <c r="D6" s="144"/>
      <c r="E6" s="145"/>
      <c r="F6" s="145"/>
      <c r="G6" s="145"/>
      <c r="I6" s="153" t="s">
        <v>661</v>
      </c>
      <c r="J6" s="154"/>
      <c r="K6" s="144"/>
      <c r="L6" s="144"/>
      <c r="M6" s="144"/>
      <c r="N6" s="144"/>
      <c r="O6" s="144"/>
    </row>
    <row r="7" spans="1:15" s="146" customFormat="1" ht="21.75" customHeight="1" thickBot="1" x14ac:dyDescent="0.35">
      <c r="A7" s="156" t="s">
        <v>650</v>
      </c>
      <c r="B7" s="149"/>
      <c r="C7" s="149"/>
      <c r="D7" s="144"/>
      <c r="E7" s="145"/>
      <c r="F7" s="145"/>
      <c r="G7" s="145"/>
      <c r="I7" s="157" t="s">
        <v>676</v>
      </c>
      <c r="J7" s="158"/>
      <c r="K7" s="144"/>
      <c r="L7" s="144"/>
      <c r="M7" s="144"/>
      <c r="N7" s="144"/>
      <c r="O7" s="144"/>
    </row>
    <row r="8" spans="1:15" s="146" customFormat="1" ht="21.75" customHeight="1" thickBot="1" x14ac:dyDescent="0.35">
      <c r="A8" s="156" t="s">
        <v>652</v>
      </c>
      <c r="B8" s="149"/>
      <c r="C8" s="149"/>
      <c r="D8" s="144"/>
      <c r="E8" s="145"/>
      <c r="F8" s="145"/>
      <c r="G8" s="145"/>
      <c r="K8" s="159" t="s">
        <v>653</v>
      </c>
      <c r="L8" s="144"/>
      <c r="M8" s="144"/>
      <c r="N8" s="144"/>
      <c r="O8" s="144"/>
    </row>
    <row r="9" spans="1:15" ht="17.25" thickBot="1" x14ac:dyDescent="0.35">
      <c r="A9" s="1" t="s">
        <v>0</v>
      </c>
      <c r="B9" s="2" t="s">
        <v>1</v>
      </c>
      <c r="C9" s="2" t="s">
        <v>2</v>
      </c>
      <c r="D9" s="3" t="s">
        <v>117</v>
      </c>
      <c r="E9" s="2" t="s">
        <v>147</v>
      </c>
      <c r="F9" s="3" t="s">
        <v>3</v>
      </c>
      <c r="G9" s="4" t="s">
        <v>148</v>
      </c>
      <c r="H9" s="4" t="s">
        <v>4</v>
      </c>
      <c r="I9" s="4" t="s">
        <v>149</v>
      </c>
      <c r="J9" s="5" t="s">
        <v>150</v>
      </c>
      <c r="K9" s="6" t="s">
        <v>151</v>
      </c>
    </row>
    <row r="10" spans="1:15" ht="17.25" thickTop="1" x14ac:dyDescent="0.3">
      <c r="A10" s="167" t="s">
        <v>532</v>
      </c>
      <c r="B10" s="7">
        <v>1</v>
      </c>
      <c r="C10" s="41" t="s">
        <v>35</v>
      </c>
      <c r="D10" s="106" t="s">
        <v>370</v>
      </c>
      <c r="E10" s="7" t="s">
        <v>371</v>
      </c>
      <c r="F10" s="41" t="s">
        <v>29</v>
      </c>
      <c r="G10" s="109">
        <v>432</v>
      </c>
      <c r="H10" s="43"/>
      <c r="I10" s="43">
        <f>H10*G10</f>
        <v>0</v>
      </c>
      <c r="J10" s="44" t="s">
        <v>372</v>
      </c>
      <c r="K10" s="45"/>
    </row>
    <row r="11" spans="1:15" x14ac:dyDescent="0.3">
      <c r="A11" s="170"/>
      <c r="B11" s="113">
        <v>2</v>
      </c>
      <c r="C11" s="17" t="s">
        <v>35</v>
      </c>
      <c r="D11" s="24" t="s">
        <v>370</v>
      </c>
      <c r="E11" s="113" t="s">
        <v>373</v>
      </c>
      <c r="F11" s="17" t="s">
        <v>106</v>
      </c>
      <c r="G11" s="68">
        <v>336</v>
      </c>
      <c r="H11" s="18"/>
      <c r="I11" s="18">
        <f>H11*G11</f>
        <v>0</v>
      </c>
      <c r="J11" s="19" t="s">
        <v>372</v>
      </c>
      <c r="K11" s="21"/>
    </row>
    <row r="12" spans="1:15" x14ac:dyDescent="0.3">
      <c r="A12" s="170"/>
      <c r="B12" s="113">
        <v>3</v>
      </c>
      <c r="C12" s="17" t="s">
        <v>35</v>
      </c>
      <c r="D12" s="24" t="s">
        <v>374</v>
      </c>
      <c r="E12" s="113" t="s">
        <v>375</v>
      </c>
      <c r="F12" s="17" t="s">
        <v>29</v>
      </c>
      <c r="G12" s="68">
        <v>216</v>
      </c>
      <c r="H12" s="18"/>
      <c r="I12" s="18">
        <f t="shared" ref="I12:I75" si="0">H12*G12</f>
        <v>0</v>
      </c>
      <c r="J12" s="19" t="s">
        <v>372</v>
      </c>
      <c r="K12" s="21"/>
    </row>
    <row r="13" spans="1:15" x14ac:dyDescent="0.3">
      <c r="A13" s="170"/>
      <c r="B13" s="113">
        <v>4</v>
      </c>
      <c r="C13" s="17" t="s">
        <v>35</v>
      </c>
      <c r="D13" s="24" t="s">
        <v>374</v>
      </c>
      <c r="E13" s="113" t="s">
        <v>376</v>
      </c>
      <c r="F13" s="17" t="s">
        <v>29</v>
      </c>
      <c r="G13" s="68">
        <v>24</v>
      </c>
      <c r="H13" s="18"/>
      <c r="I13" s="18">
        <f t="shared" si="0"/>
        <v>0</v>
      </c>
      <c r="J13" s="19" t="s">
        <v>372</v>
      </c>
      <c r="K13" s="21"/>
    </row>
    <row r="14" spans="1:15" x14ac:dyDescent="0.3">
      <c r="A14" s="170"/>
      <c r="B14" s="113">
        <v>5</v>
      </c>
      <c r="C14" s="17" t="s">
        <v>35</v>
      </c>
      <c r="D14" s="24" t="s">
        <v>374</v>
      </c>
      <c r="E14" s="113" t="s">
        <v>377</v>
      </c>
      <c r="F14" s="17" t="s">
        <v>29</v>
      </c>
      <c r="G14" s="68">
        <v>24</v>
      </c>
      <c r="H14" s="18"/>
      <c r="I14" s="18">
        <f t="shared" si="0"/>
        <v>0</v>
      </c>
      <c r="J14" s="19" t="s">
        <v>372</v>
      </c>
      <c r="K14" s="21"/>
    </row>
    <row r="15" spans="1:15" x14ac:dyDescent="0.3">
      <c r="A15" s="170"/>
      <c r="B15" s="113">
        <v>6</v>
      </c>
      <c r="C15" s="17" t="s">
        <v>35</v>
      </c>
      <c r="D15" s="24" t="s">
        <v>374</v>
      </c>
      <c r="E15" s="113" t="s">
        <v>378</v>
      </c>
      <c r="F15" s="17" t="s">
        <v>29</v>
      </c>
      <c r="G15" s="68">
        <v>24</v>
      </c>
      <c r="H15" s="18"/>
      <c r="I15" s="18">
        <f t="shared" si="0"/>
        <v>0</v>
      </c>
      <c r="J15" s="19" t="s">
        <v>372</v>
      </c>
      <c r="K15" s="21"/>
    </row>
    <row r="16" spans="1:15" x14ac:dyDescent="0.3">
      <c r="A16" s="170"/>
      <c r="B16" s="113">
        <v>7</v>
      </c>
      <c r="C16" s="17" t="s">
        <v>35</v>
      </c>
      <c r="D16" s="16" t="s">
        <v>379</v>
      </c>
      <c r="E16" s="113" t="s">
        <v>380</v>
      </c>
      <c r="F16" s="17" t="s">
        <v>29</v>
      </c>
      <c r="G16" s="68">
        <v>48</v>
      </c>
      <c r="H16" s="18"/>
      <c r="I16" s="18">
        <f t="shared" si="0"/>
        <v>0</v>
      </c>
      <c r="J16" s="19" t="s">
        <v>372</v>
      </c>
      <c r="K16" s="21"/>
    </row>
    <row r="17" spans="1:11" x14ac:dyDescent="0.3">
      <c r="A17" s="170"/>
      <c r="B17" s="113">
        <v>8</v>
      </c>
      <c r="C17" s="17" t="s">
        <v>35</v>
      </c>
      <c r="D17" s="16" t="s">
        <v>379</v>
      </c>
      <c r="E17" s="113" t="s">
        <v>371</v>
      </c>
      <c r="F17" s="17" t="s">
        <v>29</v>
      </c>
      <c r="G17" s="68">
        <v>96</v>
      </c>
      <c r="H17" s="18"/>
      <c r="I17" s="18">
        <f t="shared" si="0"/>
        <v>0</v>
      </c>
      <c r="J17" s="19" t="s">
        <v>372</v>
      </c>
      <c r="K17" s="21"/>
    </row>
    <row r="18" spans="1:11" x14ac:dyDescent="0.3">
      <c r="A18" s="170"/>
      <c r="B18" s="113">
        <v>9</v>
      </c>
      <c r="C18" s="17" t="s">
        <v>35</v>
      </c>
      <c r="D18" s="16" t="s">
        <v>379</v>
      </c>
      <c r="E18" s="113" t="s">
        <v>373</v>
      </c>
      <c r="F18" s="17" t="s">
        <v>29</v>
      </c>
      <c r="G18" s="68">
        <v>528</v>
      </c>
      <c r="H18" s="18"/>
      <c r="I18" s="18">
        <f t="shared" si="0"/>
        <v>0</v>
      </c>
      <c r="J18" s="19" t="s">
        <v>372</v>
      </c>
      <c r="K18" s="21"/>
    </row>
    <row r="19" spans="1:11" x14ac:dyDescent="0.3">
      <c r="A19" s="170"/>
      <c r="B19" s="113">
        <v>10</v>
      </c>
      <c r="C19" s="17" t="s">
        <v>35</v>
      </c>
      <c r="D19" s="16" t="s">
        <v>379</v>
      </c>
      <c r="E19" s="113" t="s">
        <v>375</v>
      </c>
      <c r="F19" s="17" t="s">
        <v>29</v>
      </c>
      <c r="G19" s="68">
        <v>144</v>
      </c>
      <c r="H19" s="18"/>
      <c r="I19" s="18">
        <f t="shared" si="0"/>
        <v>0</v>
      </c>
      <c r="J19" s="19" t="s">
        <v>372</v>
      </c>
      <c r="K19" s="21"/>
    </row>
    <row r="20" spans="1:11" x14ac:dyDescent="0.3">
      <c r="A20" s="170"/>
      <c r="B20" s="113">
        <v>11</v>
      </c>
      <c r="C20" s="17" t="s">
        <v>35</v>
      </c>
      <c r="D20" s="16" t="s">
        <v>379</v>
      </c>
      <c r="E20" s="113" t="s">
        <v>376</v>
      </c>
      <c r="F20" s="17" t="s">
        <v>29</v>
      </c>
      <c r="G20" s="68">
        <v>120</v>
      </c>
      <c r="H20" s="18"/>
      <c r="I20" s="18">
        <f t="shared" si="0"/>
        <v>0</v>
      </c>
      <c r="J20" s="19" t="s">
        <v>372</v>
      </c>
      <c r="K20" s="21"/>
    </row>
    <row r="21" spans="1:11" x14ac:dyDescent="0.3">
      <c r="A21" s="170"/>
      <c r="B21" s="113">
        <v>12</v>
      </c>
      <c r="C21" s="17" t="s">
        <v>35</v>
      </c>
      <c r="D21" s="16" t="s">
        <v>379</v>
      </c>
      <c r="E21" s="113" t="s">
        <v>377</v>
      </c>
      <c r="F21" s="17" t="s">
        <v>29</v>
      </c>
      <c r="G21" s="68">
        <v>48</v>
      </c>
      <c r="H21" s="18"/>
      <c r="I21" s="18">
        <f t="shared" si="0"/>
        <v>0</v>
      </c>
      <c r="J21" s="19" t="s">
        <v>372</v>
      </c>
      <c r="K21" s="21"/>
    </row>
    <row r="22" spans="1:11" x14ac:dyDescent="0.3">
      <c r="A22" s="170"/>
      <c r="B22" s="113">
        <v>13</v>
      </c>
      <c r="C22" s="17" t="s">
        <v>35</v>
      </c>
      <c r="D22" s="16" t="s">
        <v>379</v>
      </c>
      <c r="E22" s="113" t="s">
        <v>378</v>
      </c>
      <c r="F22" s="17" t="s">
        <v>29</v>
      </c>
      <c r="G22" s="68">
        <v>24</v>
      </c>
      <c r="H22" s="18"/>
      <c r="I22" s="18">
        <f t="shared" si="0"/>
        <v>0</v>
      </c>
      <c r="J22" s="19" t="s">
        <v>372</v>
      </c>
      <c r="K22" s="21"/>
    </row>
    <row r="23" spans="1:11" x14ac:dyDescent="0.3">
      <c r="A23" s="170"/>
      <c r="B23" s="113">
        <v>14</v>
      </c>
      <c r="C23" s="17" t="s">
        <v>116</v>
      </c>
      <c r="D23" s="16" t="s">
        <v>379</v>
      </c>
      <c r="E23" s="113" t="s">
        <v>381</v>
      </c>
      <c r="F23" s="17" t="s">
        <v>29</v>
      </c>
      <c r="G23" s="68">
        <v>24</v>
      </c>
      <c r="H23" s="18"/>
      <c r="I23" s="18">
        <f t="shared" si="0"/>
        <v>0</v>
      </c>
      <c r="J23" s="19" t="s">
        <v>372</v>
      </c>
      <c r="K23" s="21"/>
    </row>
    <row r="24" spans="1:11" x14ac:dyDescent="0.3">
      <c r="A24" s="170"/>
      <c r="B24" s="113">
        <v>15</v>
      </c>
      <c r="C24" s="17"/>
      <c r="D24" s="16" t="s">
        <v>382</v>
      </c>
      <c r="E24" s="113" t="s">
        <v>383</v>
      </c>
      <c r="F24" s="17" t="s">
        <v>29</v>
      </c>
      <c r="G24" s="68">
        <v>24</v>
      </c>
      <c r="H24" s="18"/>
      <c r="I24" s="18">
        <f t="shared" si="0"/>
        <v>0</v>
      </c>
      <c r="J24" s="19" t="s">
        <v>372</v>
      </c>
      <c r="K24" s="21"/>
    </row>
    <row r="25" spans="1:11" x14ac:dyDescent="0.3">
      <c r="A25" s="170"/>
      <c r="B25" s="113">
        <v>16</v>
      </c>
      <c r="C25" s="17"/>
      <c r="D25" s="16" t="s">
        <v>384</v>
      </c>
      <c r="E25" s="113" t="s">
        <v>385</v>
      </c>
      <c r="F25" s="17" t="s">
        <v>29</v>
      </c>
      <c r="G25" s="68">
        <v>24</v>
      </c>
      <c r="H25" s="18"/>
      <c r="I25" s="18">
        <f t="shared" si="0"/>
        <v>0</v>
      </c>
      <c r="J25" s="19" t="s">
        <v>372</v>
      </c>
      <c r="K25" s="21"/>
    </row>
    <row r="26" spans="1:11" x14ac:dyDescent="0.3">
      <c r="A26" s="170"/>
      <c r="B26" s="113">
        <v>17</v>
      </c>
      <c r="C26" s="17"/>
      <c r="D26" s="16" t="s">
        <v>386</v>
      </c>
      <c r="E26" s="113">
        <v>193001</v>
      </c>
      <c r="F26" s="17" t="s">
        <v>29</v>
      </c>
      <c r="G26" s="68">
        <v>24</v>
      </c>
      <c r="H26" s="18"/>
      <c r="I26" s="18">
        <f t="shared" si="0"/>
        <v>0</v>
      </c>
      <c r="J26" s="19" t="s">
        <v>387</v>
      </c>
      <c r="K26" s="22" t="s">
        <v>388</v>
      </c>
    </row>
    <row r="27" spans="1:11" x14ac:dyDescent="0.3">
      <c r="A27" s="170"/>
      <c r="B27" s="113">
        <v>18</v>
      </c>
      <c r="C27" s="17" t="s">
        <v>35</v>
      </c>
      <c r="D27" s="16" t="s">
        <v>389</v>
      </c>
      <c r="E27" s="113">
        <v>2</v>
      </c>
      <c r="F27" s="17" t="s">
        <v>29</v>
      </c>
      <c r="G27" s="68">
        <v>24</v>
      </c>
      <c r="H27" s="18"/>
      <c r="I27" s="18">
        <f t="shared" si="0"/>
        <v>0</v>
      </c>
      <c r="J27" s="19" t="s">
        <v>390</v>
      </c>
      <c r="K27" s="21"/>
    </row>
    <row r="28" spans="1:11" x14ac:dyDescent="0.3">
      <c r="A28" s="170"/>
      <c r="B28" s="113">
        <v>19</v>
      </c>
      <c r="C28" s="17" t="s">
        <v>35</v>
      </c>
      <c r="D28" s="16" t="s">
        <v>389</v>
      </c>
      <c r="E28" s="113">
        <v>1</v>
      </c>
      <c r="F28" s="17" t="s">
        <v>29</v>
      </c>
      <c r="G28" s="68">
        <v>24</v>
      </c>
      <c r="H28" s="18"/>
      <c r="I28" s="18">
        <f t="shared" si="0"/>
        <v>0</v>
      </c>
      <c r="J28" s="19" t="s">
        <v>372</v>
      </c>
      <c r="K28" s="21"/>
    </row>
    <row r="29" spans="1:11" x14ac:dyDescent="0.3">
      <c r="A29" s="170"/>
      <c r="B29" s="113">
        <v>20</v>
      </c>
      <c r="C29" s="17" t="s">
        <v>116</v>
      </c>
      <c r="D29" s="16" t="s">
        <v>391</v>
      </c>
      <c r="E29" s="113" t="s">
        <v>380</v>
      </c>
      <c r="F29" s="17" t="s">
        <v>29</v>
      </c>
      <c r="G29" s="68">
        <v>24</v>
      </c>
      <c r="H29" s="18"/>
      <c r="I29" s="18">
        <f t="shared" si="0"/>
        <v>0</v>
      </c>
      <c r="J29" s="19" t="s">
        <v>392</v>
      </c>
      <c r="K29" s="21"/>
    </row>
    <row r="30" spans="1:11" x14ac:dyDescent="0.3">
      <c r="A30" s="170"/>
      <c r="B30" s="113">
        <v>21</v>
      </c>
      <c r="C30" s="17" t="s">
        <v>35</v>
      </c>
      <c r="D30" s="16" t="s">
        <v>391</v>
      </c>
      <c r="E30" s="113" t="s">
        <v>371</v>
      </c>
      <c r="F30" s="17" t="s">
        <v>29</v>
      </c>
      <c r="G30" s="68">
        <v>24</v>
      </c>
      <c r="H30" s="18"/>
      <c r="I30" s="18">
        <f t="shared" si="0"/>
        <v>0</v>
      </c>
      <c r="J30" s="19" t="s">
        <v>392</v>
      </c>
      <c r="K30" s="21"/>
    </row>
    <row r="31" spans="1:11" x14ac:dyDescent="0.3">
      <c r="A31" s="170"/>
      <c r="B31" s="113">
        <v>22</v>
      </c>
      <c r="C31" s="17" t="s">
        <v>116</v>
      </c>
      <c r="D31" s="16" t="s">
        <v>391</v>
      </c>
      <c r="E31" s="113" t="s">
        <v>373</v>
      </c>
      <c r="F31" s="17" t="s">
        <v>29</v>
      </c>
      <c r="G31" s="68">
        <v>24</v>
      </c>
      <c r="H31" s="18"/>
      <c r="I31" s="18">
        <f t="shared" si="0"/>
        <v>0</v>
      </c>
      <c r="J31" s="19" t="s">
        <v>392</v>
      </c>
      <c r="K31" s="21"/>
    </row>
    <row r="32" spans="1:11" x14ac:dyDescent="0.3">
      <c r="A32" s="170"/>
      <c r="B32" s="113">
        <v>23</v>
      </c>
      <c r="C32" s="17" t="s">
        <v>116</v>
      </c>
      <c r="D32" s="16" t="s">
        <v>391</v>
      </c>
      <c r="E32" s="113" t="s">
        <v>375</v>
      </c>
      <c r="F32" s="17" t="s">
        <v>29</v>
      </c>
      <c r="G32" s="68">
        <v>24</v>
      </c>
      <c r="H32" s="18"/>
      <c r="I32" s="18">
        <f t="shared" si="0"/>
        <v>0</v>
      </c>
      <c r="J32" s="19" t="s">
        <v>392</v>
      </c>
      <c r="K32" s="21"/>
    </row>
    <row r="33" spans="1:11" x14ac:dyDescent="0.3">
      <c r="A33" s="170"/>
      <c r="B33" s="113">
        <v>24</v>
      </c>
      <c r="C33" s="17" t="s">
        <v>35</v>
      </c>
      <c r="D33" s="16" t="s">
        <v>391</v>
      </c>
      <c r="E33" s="113" t="s">
        <v>376</v>
      </c>
      <c r="F33" s="17" t="s">
        <v>29</v>
      </c>
      <c r="G33" s="68">
        <v>24</v>
      </c>
      <c r="H33" s="18"/>
      <c r="I33" s="18">
        <f t="shared" si="0"/>
        <v>0</v>
      </c>
      <c r="J33" s="19" t="s">
        <v>392</v>
      </c>
      <c r="K33" s="21"/>
    </row>
    <row r="34" spans="1:11" x14ac:dyDescent="0.3">
      <c r="A34" s="170"/>
      <c r="B34" s="113">
        <v>25</v>
      </c>
      <c r="C34" s="17" t="s">
        <v>36</v>
      </c>
      <c r="D34" s="16" t="s">
        <v>391</v>
      </c>
      <c r="E34" s="113" t="s">
        <v>377</v>
      </c>
      <c r="F34" s="17" t="s">
        <v>29</v>
      </c>
      <c r="G34" s="68">
        <v>24</v>
      </c>
      <c r="H34" s="18"/>
      <c r="I34" s="18">
        <f t="shared" si="0"/>
        <v>0</v>
      </c>
      <c r="J34" s="19" t="s">
        <v>392</v>
      </c>
      <c r="K34" s="21"/>
    </row>
    <row r="35" spans="1:11" x14ac:dyDescent="0.3">
      <c r="A35" s="170"/>
      <c r="B35" s="113">
        <v>26</v>
      </c>
      <c r="C35" s="17"/>
      <c r="D35" s="16" t="s">
        <v>391</v>
      </c>
      <c r="E35" s="113" t="s">
        <v>378</v>
      </c>
      <c r="F35" s="17" t="s">
        <v>29</v>
      </c>
      <c r="G35" s="68">
        <v>24</v>
      </c>
      <c r="H35" s="18"/>
      <c r="I35" s="18">
        <f t="shared" si="0"/>
        <v>0</v>
      </c>
      <c r="J35" s="19" t="s">
        <v>392</v>
      </c>
      <c r="K35" s="21"/>
    </row>
    <row r="36" spans="1:11" x14ac:dyDescent="0.3">
      <c r="A36" s="170"/>
      <c r="B36" s="113">
        <v>27</v>
      </c>
      <c r="C36" s="17" t="s">
        <v>35</v>
      </c>
      <c r="D36" s="16" t="s">
        <v>391</v>
      </c>
      <c r="E36" s="113">
        <v>1</v>
      </c>
      <c r="F36" s="17" t="s">
        <v>29</v>
      </c>
      <c r="G36" s="68">
        <v>24</v>
      </c>
      <c r="H36" s="18"/>
      <c r="I36" s="18">
        <f t="shared" si="0"/>
        <v>0</v>
      </c>
      <c r="J36" s="23"/>
      <c r="K36" s="22"/>
    </row>
    <row r="37" spans="1:11" x14ac:dyDescent="0.3">
      <c r="A37" s="170"/>
      <c r="B37" s="113">
        <v>28</v>
      </c>
      <c r="C37" s="17"/>
      <c r="D37" s="16" t="s">
        <v>391</v>
      </c>
      <c r="E37" s="113">
        <v>307601</v>
      </c>
      <c r="F37" s="17" t="s">
        <v>29</v>
      </c>
      <c r="G37" s="68">
        <v>24</v>
      </c>
      <c r="H37" s="18"/>
      <c r="I37" s="18">
        <f t="shared" si="0"/>
        <v>0</v>
      </c>
      <c r="J37" s="19" t="s">
        <v>387</v>
      </c>
      <c r="K37" s="22"/>
    </row>
    <row r="38" spans="1:11" x14ac:dyDescent="0.3">
      <c r="A38" s="170"/>
      <c r="B38" s="113">
        <v>29</v>
      </c>
      <c r="C38" s="17"/>
      <c r="D38" s="16" t="s">
        <v>393</v>
      </c>
      <c r="E38" s="113" t="s">
        <v>394</v>
      </c>
      <c r="F38" s="17" t="s">
        <v>7</v>
      </c>
      <c r="G38" s="68">
        <v>1</v>
      </c>
      <c r="H38" s="18"/>
      <c r="I38" s="18">
        <f t="shared" si="0"/>
        <v>0</v>
      </c>
      <c r="J38" s="23"/>
      <c r="K38" s="22" t="s">
        <v>223</v>
      </c>
    </row>
    <row r="39" spans="1:11" x14ac:dyDescent="0.3">
      <c r="A39" s="170"/>
      <c r="B39" s="113">
        <v>30</v>
      </c>
      <c r="C39" s="17"/>
      <c r="D39" s="16" t="s">
        <v>395</v>
      </c>
      <c r="E39" s="113" t="s">
        <v>396</v>
      </c>
      <c r="F39" s="17" t="s">
        <v>358</v>
      </c>
      <c r="G39" s="68">
        <v>20</v>
      </c>
      <c r="H39" s="18"/>
      <c r="I39" s="18">
        <f t="shared" si="0"/>
        <v>0</v>
      </c>
      <c r="J39" s="23"/>
      <c r="K39" s="22" t="s">
        <v>223</v>
      </c>
    </row>
    <row r="40" spans="1:11" x14ac:dyDescent="0.3">
      <c r="A40" s="170"/>
      <c r="B40" s="113">
        <v>31</v>
      </c>
      <c r="C40" s="17"/>
      <c r="D40" s="16" t="s">
        <v>395</v>
      </c>
      <c r="E40" s="113" t="s">
        <v>397</v>
      </c>
      <c r="F40" s="17" t="s">
        <v>358</v>
      </c>
      <c r="G40" s="68">
        <v>25</v>
      </c>
      <c r="H40" s="18"/>
      <c r="I40" s="18">
        <f t="shared" si="0"/>
        <v>0</v>
      </c>
      <c r="J40" s="23"/>
      <c r="K40" s="22" t="s">
        <v>223</v>
      </c>
    </row>
    <row r="41" spans="1:11" x14ac:dyDescent="0.3">
      <c r="A41" s="170"/>
      <c r="B41" s="113">
        <v>32</v>
      </c>
      <c r="C41" s="17"/>
      <c r="D41" s="16" t="s">
        <v>395</v>
      </c>
      <c r="E41" s="113" t="s">
        <v>398</v>
      </c>
      <c r="F41" s="17" t="s">
        <v>358</v>
      </c>
      <c r="G41" s="68">
        <v>15</v>
      </c>
      <c r="H41" s="18"/>
      <c r="I41" s="18">
        <f t="shared" si="0"/>
        <v>0</v>
      </c>
      <c r="J41" s="23"/>
      <c r="K41" s="22" t="s">
        <v>223</v>
      </c>
    </row>
    <row r="42" spans="1:11" x14ac:dyDescent="0.3">
      <c r="A42" s="170"/>
      <c r="B42" s="113">
        <v>33</v>
      </c>
      <c r="C42" s="17"/>
      <c r="D42" s="16" t="s">
        <v>395</v>
      </c>
      <c r="E42" s="113" t="s">
        <v>399</v>
      </c>
      <c r="F42" s="17" t="s">
        <v>358</v>
      </c>
      <c r="G42" s="68">
        <v>1</v>
      </c>
      <c r="H42" s="18"/>
      <c r="I42" s="18">
        <f t="shared" si="0"/>
        <v>0</v>
      </c>
      <c r="J42" s="23"/>
      <c r="K42" s="22" t="s">
        <v>223</v>
      </c>
    </row>
    <row r="43" spans="1:11" x14ac:dyDescent="0.3">
      <c r="A43" s="170"/>
      <c r="B43" s="113">
        <v>34</v>
      </c>
      <c r="C43" s="17"/>
      <c r="D43" s="16" t="s">
        <v>395</v>
      </c>
      <c r="E43" s="113" t="s">
        <v>400</v>
      </c>
      <c r="F43" s="17" t="s">
        <v>358</v>
      </c>
      <c r="G43" s="68">
        <v>1</v>
      </c>
      <c r="H43" s="18"/>
      <c r="I43" s="18">
        <f t="shared" si="0"/>
        <v>0</v>
      </c>
      <c r="J43" s="23"/>
      <c r="K43" s="22" t="s">
        <v>223</v>
      </c>
    </row>
    <row r="44" spans="1:11" x14ac:dyDescent="0.3">
      <c r="A44" s="170"/>
      <c r="B44" s="113">
        <v>35</v>
      </c>
      <c r="C44" s="17"/>
      <c r="D44" s="16" t="s">
        <v>401</v>
      </c>
      <c r="E44" s="113" t="s">
        <v>402</v>
      </c>
      <c r="F44" s="17" t="s">
        <v>358</v>
      </c>
      <c r="G44" s="68">
        <v>1</v>
      </c>
      <c r="H44" s="18"/>
      <c r="I44" s="18">
        <f t="shared" si="0"/>
        <v>0</v>
      </c>
      <c r="J44" s="23"/>
      <c r="K44" s="22" t="s">
        <v>223</v>
      </c>
    </row>
    <row r="45" spans="1:11" x14ac:dyDescent="0.3">
      <c r="A45" s="170"/>
      <c r="B45" s="113">
        <v>36</v>
      </c>
      <c r="C45" s="17" t="s">
        <v>282</v>
      </c>
      <c r="D45" s="16" t="s">
        <v>403</v>
      </c>
      <c r="E45" s="113"/>
      <c r="F45" s="17" t="s">
        <v>29</v>
      </c>
      <c r="G45" s="68">
        <v>150</v>
      </c>
      <c r="H45" s="18"/>
      <c r="I45" s="18">
        <f t="shared" si="0"/>
        <v>0</v>
      </c>
      <c r="J45" s="19" t="s">
        <v>404</v>
      </c>
      <c r="K45" s="21"/>
    </row>
    <row r="46" spans="1:11" x14ac:dyDescent="0.3">
      <c r="A46" s="170"/>
      <c r="B46" s="113">
        <v>37</v>
      </c>
      <c r="C46" s="17"/>
      <c r="D46" s="16" t="s">
        <v>405</v>
      </c>
      <c r="E46" s="113"/>
      <c r="F46" s="17" t="s">
        <v>29</v>
      </c>
      <c r="G46" s="68">
        <v>120</v>
      </c>
      <c r="H46" s="18"/>
      <c r="I46" s="18">
        <f t="shared" si="0"/>
        <v>0</v>
      </c>
      <c r="J46" s="23"/>
      <c r="K46" s="21"/>
    </row>
    <row r="47" spans="1:11" x14ac:dyDescent="0.3">
      <c r="A47" s="170"/>
      <c r="B47" s="113">
        <v>38</v>
      </c>
      <c r="C47" s="17" t="s">
        <v>35</v>
      </c>
      <c r="D47" s="16" t="s">
        <v>406</v>
      </c>
      <c r="E47" s="113" t="s">
        <v>380</v>
      </c>
      <c r="F47" s="17" t="s">
        <v>29</v>
      </c>
      <c r="G47" s="68">
        <v>24</v>
      </c>
      <c r="H47" s="18"/>
      <c r="I47" s="18">
        <f t="shared" si="0"/>
        <v>0</v>
      </c>
      <c r="J47" s="19" t="s">
        <v>407</v>
      </c>
      <c r="K47" s="21"/>
    </row>
    <row r="48" spans="1:11" x14ac:dyDescent="0.3">
      <c r="A48" s="170"/>
      <c r="B48" s="113">
        <v>39</v>
      </c>
      <c r="C48" s="17" t="s">
        <v>35</v>
      </c>
      <c r="D48" s="16" t="s">
        <v>406</v>
      </c>
      <c r="E48" s="113" t="s">
        <v>371</v>
      </c>
      <c r="F48" s="17" t="s">
        <v>29</v>
      </c>
      <c r="G48" s="68">
        <v>1248</v>
      </c>
      <c r="H48" s="18"/>
      <c r="I48" s="18">
        <f t="shared" si="0"/>
        <v>0</v>
      </c>
      <c r="J48" s="19" t="s">
        <v>407</v>
      </c>
      <c r="K48" s="21"/>
    </row>
    <row r="49" spans="1:11" x14ac:dyDescent="0.3">
      <c r="A49" s="170"/>
      <c r="B49" s="113">
        <v>40</v>
      </c>
      <c r="C49" s="17" t="s">
        <v>35</v>
      </c>
      <c r="D49" s="16" t="s">
        <v>406</v>
      </c>
      <c r="E49" s="113" t="s">
        <v>373</v>
      </c>
      <c r="F49" s="17" t="s">
        <v>29</v>
      </c>
      <c r="G49" s="68">
        <v>408</v>
      </c>
      <c r="H49" s="18"/>
      <c r="I49" s="18">
        <f t="shared" si="0"/>
        <v>0</v>
      </c>
      <c r="J49" s="19" t="s">
        <v>407</v>
      </c>
      <c r="K49" s="21"/>
    </row>
    <row r="50" spans="1:11" x14ac:dyDescent="0.3">
      <c r="A50" s="170"/>
      <c r="B50" s="113">
        <v>41</v>
      </c>
      <c r="C50" s="17" t="s">
        <v>35</v>
      </c>
      <c r="D50" s="16" t="s">
        <v>406</v>
      </c>
      <c r="E50" s="113" t="s">
        <v>375</v>
      </c>
      <c r="F50" s="17" t="s">
        <v>29</v>
      </c>
      <c r="G50" s="68">
        <v>216</v>
      </c>
      <c r="H50" s="18"/>
      <c r="I50" s="18">
        <f t="shared" si="0"/>
        <v>0</v>
      </c>
      <c r="J50" s="19" t="s">
        <v>407</v>
      </c>
      <c r="K50" s="21"/>
    </row>
    <row r="51" spans="1:11" x14ac:dyDescent="0.3">
      <c r="A51" s="170"/>
      <c r="B51" s="113">
        <v>42</v>
      </c>
      <c r="C51" s="17" t="s">
        <v>35</v>
      </c>
      <c r="D51" s="16" t="s">
        <v>406</v>
      </c>
      <c r="E51" s="113" t="s">
        <v>376</v>
      </c>
      <c r="F51" s="17" t="s">
        <v>29</v>
      </c>
      <c r="G51" s="68">
        <v>24</v>
      </c>
      <c r="H51" s="18"/>
      <c r="I51" s="18">
        <f t="shared" si="0"/>
        <v>0</v>
      </c>
      <c r="J51" s="19" t="s">
        <v>407</v>
      </c>
      <c r="K51" s="21"/>
    </row>
    <row r="52" spans="1:11" x14ac:dyDescent="0.3">
      <c r="A52" s="170"/>
      <c r="B52" s="113">
        <v>43</v>
      </c>
      <c r="C52" s="17" t="s">
        <v>116</v>
      </c>
      <c r="D52" s="16" t="s">
        <v>406</v>
      </c>
      <c r="E52" s="113" t="s">
        <v>408</v>
      </c>
      <c r="F52" s="17" t="s">
        <v>29</v>
      </c>
      <c r="G52" s="68">
        <v>48</v>
      </c>
      <c r="H52" s="18"/>
      <c r="I52" s="18">
        <f t="shared" si="0"/>
        <v>0</v>
      </c>
      <c r="J52" s="19" t="s">
        <v>407</v>
      </c>
      <c r="K52" s="21"/>
    </row>
    <row r="53" spans="1:11" x14ac:dyDescent="0.3">
      <c r="A53" s="170"/>
      <c r="B53" s="113">
        <v>44</v>
      </c>
      <c r="C53" s="17" t="s">
        <v>35</v>
      </c>
      <c r="D53" s="16" t="s">
        <v>406</v>
      </c>
      <c r="E53" s="113" t="s">
        <v>378</v>
      </c>
      <c r="F53" s="17" t="s">
        <v>29</v>
      </c>
      <c r="G53" s="68">
        <v>24</v>
      </c>
      <c r="H53" s="18"/>
      <c r="I53" s="18">
        <f t="shared" si="0"/>
        <v>0</v>
      </c>
      <c r="J53" s="19" t="s">
        <v>407</v>
      </c>
      <c r="K53" s="21"/>
    </row>
    <row r="54" spans="1:11" x14ac:dyDescent="0.3">
      <c r="A54" s="170"/>
      <c r="B54" s="113">
        <v>45</v>
      </c>
      <c r="C54" s="17"/>
      <c r="D54" s="16" t="s">
        <v>406</v>
      </c>
      <c r="E54" s="113" t="s">
        <v>381</v>
      </c>
      <c r="F54" s="17" t="s">
        <v>29</v>
      </c>
      <c r="G54" s="68">
        <v>24</v>
      </c>
      <c r="H54" s="18"/>
      <c r="I54" s="18">
        <f t="shared" si="0"/>
        <v>0</v>
      </c>
      <c r="J54" s="19" t="s">
        <v>407</v>
      </c>
      <c r="K54" s="21"/>
    </row>
    <row r="55" spans="1:11" x14ac:dyDescent="0.3">
      <c r="A55" s="170"/>
      <c r="B55" s="113">
        <v>46</v>
      </c>
      <c r="C55" s="17" t="s">
        <v>35</v>
      </c>
      <c r="D55" s="16" t="s">
        <v>406</v>
      </c>
      <c r="E55" s="113">
        <v>2</v>
      </c>
      <c r="F55" s="17" t="s">
        <v>29</v>
      </c>
      <c r="G55" s="68">
        <v>2400</v>
      </c>
      <c r="H55" s="18"/>
      <c r="I55" s="18">
        <f t="shared" si="0"/>
        <v>0</v>
      </c>
      <c r="J55" s="19" t="s">
        <v>407</v>
      </c>
      <c r="K55" s="21"/>
    </row>
    <row r="56" spans="1:11" x14ac:dyDescent="0.3">
      <c r="A56" s="170"/>
      <c r="B56" s="113">
        <v>47</v>
      </c>
      <c r="C56" s="17" t="s">
        <v>35</v>
      </c>
      <c r="D56" s="16" t="s">
        <v>406</v>
      </c>
      <c r="E56" s="113">
        <v>1</v>
      </c>
      <c r="F56" s="17" t="s">
        <v>29</v>
      </c>
      <c r="G56" s="68">
        <v>96</v>
      </c>
      <c r="H56" s="18"/>
      <c r="I56" s="18">
        <f t="shared" si="0"/>
        <v>0</v>
      </c>
      <c r="J56" s="19" t="s">
        <v>407</v>
      </c>
      <c r="K56" s="21"/>
    </row>
    <row r="57" spans="1:11" x14ac:dyDescent="0.3">
      <c r="A57" s="170"/>
      <c r="B57" s="113">
        <v>48</v>
      </c>
      <c r="C57" s="17"/>
      <c r="D57" s="16" t="s">
        <v>409</v>
      </c>
      <c r="E57" s="113" t="s">
        <v>410</v>
      </c>
      <c r="F57" s="17" t="s">
        <v>198</v>
      </c>
      <c r="G57" s="68">
        <v>190</v>
      </c>
      <c r="H57" s="18"/>
      <c r="I57" s="18">
        <f t="shared" si="0"/>
        <v>0</v>
      </c>
      <c r="J57" s="19" t="s">
        <v>411</v>
      </c>
      <c r="K57" s="21"/>
    </row>
    <row r="58" spans="1:11" x14ac:dyDescent="0.3">
      <c r="A58" s="170"/>
      <c r="B58" s="113">
        <v>49</v>
      </c>
      <c r="C58" s="17"/>
      <c r="D58" s="16" t="s">
        <v>412</v>
      </c>
      <c r="E58" s="113" t="s">
        <v>413</v>
      </c>
      <c r="F58" s="17" t="s">
        <v>198</v>
      </c>
      <c r="G58" s="68">
        <v>20</v>
      </c>
      <c r="H58" s="18"/>
      <c r="I58" s="18">
        <f t="shared" si="0"/>
        <v>0</v>
      </c>
      <c r="J58" s="19" t="s">
        <v>411</v>
      </c>
      <c r="K58" s="21"/>
    </row>
    <row r="59" spans="1:11" x14ac:dyDescent="0.3">
      <c r="A59" s="170"/>
      <c r="B59" s="113">
        <v>50</v>
      </c>
      <c r="C59" s="17"/>
      <c r="D59" s="16" t="s">
        <v>414</v>
      </c>
      <c r="E59" s="113" t="s">
        <v>415</v>
      </c>
      <c r="F59" s="17" t="s">
        <v>198</v>
      </c>
      <c r="G59" s="68">
        <v>2</v>
      </c>
      <c r="H59" s="18"/>
      <c r="I59" s="18">
        <f t="shared" si="0"/>
        <v>0</v>
      </c>
      <c r="J59" s="19" t="s">
        <v>416</v>
      </c>
      <c r="K59" s="21"/>
    </row>
    <row r="60" spans="1:11" x14ac:dyDescent="0.3">
      <c r="A60" s="170"/>
      <c r="B60" s="113">
        <v>51</v>
      </c>
      <c r="C60" s="17"/>
      <c r="D60" s="16" t="s">
        <v>417</v>
      </c>
      <c r="E60" s="113" t="s">
        <v>418</v>
      </c>
      <c r="F60" s="17" t="s">
        <v>83</v>
      </c>
      <c r="G60" s="68">
        <v>140</v>
      </c>
      <c r="H60" s="18"/>
      <c r="I60" s="18">
        <f t="shared" si="0"/>
        <v>0</v>
      </c>
      <c r="J60" s="19" t="s">
        <v>419</v>
      </c>
      <c r="K60" s="21"/>
    </row>
    <row r="61" spans="1:11" x14ac:dyDescent="0.3">
      <c r="A61" s="170"/>
      <c r="B61" s="113">
        <v>52</v>
      </c>
      <c r="C61" s="17"/>
      <c r="D61" s="16" t="s">
        <v>420</v>
      </c>
      <c r="E61" s="113" t="s">
        <v>421</v>
      </c>
      <c r="F61" s="17" t="s">
        <v>422</v>
      </c>
      <c r="G61" s="68">
        <v>2200</v>
      </c>
      <c r="H61" s="18"/>
      <c r="I61" s="18">
        <f t="shared" si="0"/>
        <v>0</v>
      </c>
      <c r="J61" s="19" t="s">
        <v>419</v>
      </c>
      <c r="K61" s="21"/>
    </row>
    <row r="62" spans="1:11" x14ac:dyDescent="0.3">
      <c r="A62" s="170"/>
      <c r="B62" s="113">
        <v>53</v>
      </c>
      <c r="C62" s="17"/>
      <c r="D62" s="16" t="s">
        <v>423</v>
      </c>
      <c r="E62" s="113" t="s">
        <v>424</v>
      </c>
      <c r="F62" s="17" t="s">
        <v>131</v>
      </c>
      <c r="G62" s="68">
        <v>800</v>
      </c>
      <c r="H62" s="18"/>
      <c r="I62" s="18">
        <f t="shared" si="0"/>
        <v>0</v>
      </c>
      <c r="J62" s="19" t="s">
        <v>419</v>
      </c>
      <c r="K62" s="21"/>
    </row>
    <row r="63" spans="1:11" x14ac:dyDescent="0.3">
      <c r="A63" s="170"/>
      <c r="B63" s="113">
        <v>54</v>
      </c>
      <c r="C63" s="17"/>
      <c r="D63" s="16" t="s">
        <v>425</v>
      </c>
      <c r="E63" s="113" t="s">
        <v>426</v>
      </c>
      <c r="F63" s="17" t="s">
        <v>358</v>
      </c>
      <c r="G63" s="68">
        <v>600</v>
      </c>
      <c r="H63" s="18"/>
      <c r="I63" s="18">
        <f t="shared" si="0"/>
        <v>0</v>
      </c>
      <c r="J63" s="19" t="s">
        <v>419</v>
      </c>
      <c r="K63" s="21"/>
    </row>
    <row r="64" spans="1:11" x14ac:dyDescent="0.3">
      <c r="A64" s="170"/>
      <c r="B64" s="113">
        <v>55</v>
      </c>
      <c r="C64" s="17"/>
      <c r="D64" s="16" t="s">
        <v>427</v>
      </c>
      <c r="E64" s="113" t="s">
        <v>428</v>
      </c>
      <c r="F64" s="17" t="s">
        <v>422</v>
      </c>
      <c r="G64" s="68">
        <v>1</v>
      </c>
      <c r="H64" s="18"/>
      <c r="I64" s="18">
        <f t="shared" si="0"/>
        <v>0</v>
      </c>
      <c r="J64" s="19" t="s">
        <v>419</v>
      </c>
      <c r="K64" s="21"/>
    </row>
    <row r="65" spans="1:11" x14ac:dyDescent="0.3">
      <c r="A65" s="170"/>
      <c r="B65" s="113">
        <v>56</v>
      </c>
      <c r="C65" s="17"/>
      <c r="D65" s="16" t="s">
        <v>429</v>
      </c>
      <c r="E65" s="113" t="s">
        <v>430</v>
      </c>
      <c r="F65" s="17" t="s">
        <v>70</v>
      </c>
      <c r="G65" s="69">
        <v>1</v>
      </c>
      <c r="H65" s="18"/>
      <c r="I65" s="18">
        <f t="shared" si="0"/>
        <v>0</v>
      </c>
      <c r="J65" s="19" t="s">
        <v>411</v>
      </c>
      <c r="K65" s="21"/>
    </row>
    <row r="66" spans="1:11" x14ac:dyDescent="0.3">
      <c r="A66" s="170"/>
      <c r="B66" s="113">
        <v>57</v>
      </c>
      <c r="C66" s="17"/>
      <c r="D66" s="16" t="s">
        <v>431</v>
      </c>
      <c r="E66" s="113" t="s">
        <v>432</v>
      </c>
      <c r="F66" s="17" t="s">
        <v>112</v>
      </c>
      <c r="G66" s="69">
        <v>1</v>
      </c>
      <c r="H66" s="53"/>
      <c r="I66" s="18">
        <f t="shared" si="0"/>
        <v>0</v>
      </c>
      <c r="J66" s="19" t="s">
        <v>411</v>
      </c>
      <c r="K66" s="21"/>
    </row>
    <row r="67" spans="1:11" x14ac:dyDescent="0.3">
      <c r="A67" s="170"/>
      <c r="B67" s="113">
        <v>58</v>
      </c>
      <c r="C67" s="17"/>
      <c r="D67" s="16" t="s">
        <v>433</v>
      </c>
      <c r="E67" s="113" t="s">
        <v>434</v>
      </c>
      <c r="F67" s="17" t="s">
        <v>112</v>
      </c>
      <c r="G67" s="69">
        <v>5</v>
      </c>
      <c r="H67" s="53"/>
      <c r="I67" s="18">
        <f t="shared" si="0"/>
        <v>0</v>
      </c>
      <c r="J67" s="19" t="s">
        <v>411</v>
      </c>
      <c r="K67" s="21"/>
    </row>
    <row r="68" spans="1:11" x14ac:dyDescent="0.3">
      <c r="A68" s="170"/>
      <c r="B68" s="113">
        <v>59</v>
      </c>
      <c r="C68" s="17"/>
      <c r="D68" s="16" t="s">
        <v>435</v>
      </c>
      <c r="E68" s="113" t="s">
        <v>436</v>
      </c>
      <c r="F68" s="17" t="s">
        <v>112</v>
      </c>
      <c r="G68" s="69">
        <v>12</v>
      </c>
      <c r="H68" s="53"/>
      <c r="I68" s="18">
        <f t="shared" si="0"/>
        <v>0</v>
      </c>
      <c r="J68" s="19" t="s">
        <v>411</v>
      </c>
      <c r="K68" s="21"/>
    </row>
    <row r="69" spans="1:11" x14ac:dyDescent="0.3">
      <c r="A69" s="170"/>
      <c r="B69" s="113">
        <v>60</v>
      </c>
      <c r="C69" s="17"/>
      <c r="D69" s="16" t="s">
        <v>437</v>
      </c>
      <c r="E69" s="113" t="s">
        <v>438</v>
      </c>
      <c r="F69" s="17" t="s">
        <v>112</v>
      </c>
      <c r="G69" s="69">
        <v>1</v>
      </c>
      <c r="H69" s="53"/>
      <c r="I69" s="18">
        <f t="shared" si="0"/>
        <v>0</v>
      </c>
      <c r="J69" s="19" t="s">
        <v>411</v>
      </c>
      <c r="K69" s="21"/>
    </row>
    <row r="70" spans="1:11" x14ac:dyDescent="0.3">
      <c r="A70" s="170"/>
      <c r="B70" s="113">
        <v>61</v>
      </c>
      <c r="C70" s="17" t="s">
        <v>36</v>
      </c>
      <c r="D70" s="16" t="s">
        <v>439</v>
      </c>
      <c r="E70" s="113" t="s">
        <v>440</v>
      </c>
      <c r="F70" s="17" t="s">
        <v>7</v>
      </c>
      <c r="G70" s="68">
        <v>25</v>
      </c>
      <c r="H70" s="53"/>
      <c r="I70" s="18">
        <f t="shared" si="0"/>
        <v>0</v>
      </c>
      <c r="J70" s="19" t="s">
        <v>411</v>
      </c>
      <c r="K70" s="21"/>
    </row>
    <row r="71" spans="1:11" x14ac:dyDescent="0.3">
      <c r="A71" s="170"/>
      <c r="B71" s="113">
        <v>62</v>
      </c>
      <c r="C71" s="17" t="s">
        <v>36</v>
      </c>
      <c r="D71" s="16" t="s">
        <v>441</v>
      </c>
      <c r="E71" s="113" t="s">
        <v>440</v>
      </c>
      <c r="F71" s="17" t="s">
        <v>7</v>
      </c>
      <c r="G71" s="68">
        <v>26</v>
      </c>
      <c r="H71" s="18"/>
      <c r="I71" s="18">
        <f t="shared" si="0"/>
        <v>0</v>
      </c>
      <c r="J71" s="19" t="s">
        <v>411</v>
      </c>
      <c r="K71" s="21"/>
    </row>
    <row r="72" spans="1:11" x14ac:dyDescent="0.3">
      <c r="A72" s="170"/>
      <c r="B72" s="113">
        <v>63</v>
      </c>
      <c r="C72" s="17" t="s">
        <v>36</v>
      </c>
      <c r="D72" s="16" t="s">
        <v>442</v>
      </c>
      <c r="E72" s="113" t="s">
        <v>440</v>
      </c>
      <c r="F72" s="17" t="s">
        <v>7</v>
      </c>
      <c r="G72" s="68">
        <v>1</v>
      </c>
      <c r="H72" s="18"/>
      <c r="I72" s="18">
        <f t="shared" si="0"/>
        <v>0</v>
      </c>
      <c r="J72" s="19" t="s">
        <v>411</v>
      </c>
      <c r="K72" s="21"/>
    </row>
    <row r="73" spans="1:11" x14ac:dyDescent="0.3">
      <c r="A73" s="170"/>
      <c r="B73" s="113">
        <v>64</v>
      </c>
      <c r="C73" s="17"/>
      <c r="D73" s="16" t="s">
        <v>443</v>
      </c>
      <c r="E73" s="113"/>
      <c r="F73" s="17" t="s">
        <v>198</v>
      </c>
      <c r="G73" s="68">
        <v>25</v>
      </c>
      <c r="H73" s="18"/>
      <c r="I73" s="18">
        <f t="shared" si="0"/>
        <v>0</v>
      </c>
      <c r="J73" s="19" t="s">
        <v>411</v>
      </c>
      <c r="K73" s="21"/>
    </row>
    <row r="74" spans="1:11" x14ac:dyDescent="0.3">
      <c r="A74" s="170"/>
      <c r="B74" s="113">
        <v>65</v>
      </c>
      <c r="C74" s="17" t="s">
        <v>35</v>
      </c>
      <c r="D74" s="16" t="s">
        <v>444</v>
      </c>
      <c r="E74" s="113" t="s">
        <v>445</v>
      </c>
      <c r="F74" s="17" t="s">
        <v>198</v>
      </c>
      <c r="G74" s="68">
        <v>10</v>
      </c>
      <c r="H74" s="18"/>
      <c r="I74" s="18">
        <f t="shared" si="0"/>
        <v>0</v>
      </c>
      <c r="J74" s="19" t="s">
        <v>446</v>
      </c>
      <c r="K74" s="21"/>
    </row>
    <row r="75" spans="1:11" x14ac:dyDescent="0.3">
      <c r="A75" s="170"/>
      <c r="B75" s="113">
        <v>66</v>
      </c>
      <c r="C75" s="17" t="s">
        <v>35</v>
      </c>
      <c r="D75" s="16" t="s">
        <v>447</v>
      </c>
      <c r="E75" s="113" t="s">
        <v>445</v>
      </c>
      <c r="F75" s="17" t="s">
        <v>198</v>
      </c>
      <c r="G75" s="68">
        <v>60</v>
      </c>
      <c r="H75" s="18"/>
      <c r="I75" s="18">
        <f t="shared" si="0"/>
        <v>0</v>
      </c>
      <c r="J75" s="19" t="s">
        <v>446</v>
      </c>
      <c r="K75" s="21"/>
    </row>
    <row r="76" spans="1:11" x14ac:dyDescent="0.3">
      <c r="A76" s="170"/>
      <c r="B76" s="113">
        <v>67</v>
      </c>
      <c r="C76" s="17" t="s">
        <v>116</v>
      </c>
      <c r="D76" s="16" t="s">
        <v>448</v>
      </c>
      <c r="E76" s="113" t="s">
        <v>445</v>
      </c>
      <c r="F76" s="17" t="s">
        <v>198</v>
      </c>
      <c r="G76" s="68">
        <v>360</v>
      </c>
      <c r="H76" s="18"/>
      <c r="I76" s="18">
        <f t="shared" ref="I76:I133" si="1">H76*G76</f>
        <v>0</v>
      </c>
      <c r="J76" s="19" t="s">
        <v>446</v>
      </c>
      <c r="K76" s="21"/>
    </row>
    <row r="77" spans="1:11" x14ac:dyDescent="0.3">
      <c r="A77" s="170"/>
      <c r="B77" s="113">
        <v>68</v>
      </c>
      <c r="C77" s="17" t="s">
        <v>35</v>
      </c>
      <c r="D77" s="16" t="s">
        <v>449</v>
      </c>
      <c r="E77" s="113" t="s">
        <v>445</v>
      </c>
      <c r="F77" s="17" t="s">
        <v>198</v>
      </c>
      <c r="G77" s="68">
        <v>1200</v>
      </c>
      <c r="H77" s="18"/>
      <c r="I77" s="18">
        <f t="shared" si="1"/>
        <v>0</v>
      </c>
      <c r="J77" s="19" t="s">
        <v>446</v>
      </c>
      <c r="K77" s="21"/>
    </row>
    <row r="78" spans="1:11" x14ac:dyDescent="0.3">
      <c r="A78" s="170"/>
      <c r="B78" s="113">
        <v>69</v>
      </c>
      <c r="C78" s="17"/>
      <c r="D78" s="16" t="s">
        <v>450</v>
      </c>
      <c r="E78" s="113" t="s">
        <v>445</v>
      </c>
      <c r="F78" s="17" t="s">
        <v>198</v>
      </c>
      <c r="G78" s="68">
        <v>35</v>
      </c>
      <c r="H78" s="18"/>
      <c r="I78" s="18">
        <f t="shared" si="1"/>
        <v>0</v>
      </c>
      <c r="J78" s="19" t="s">
        <v>446</v>
      </c>
      <c r="K78" s="21"/>
    </row>
    <row r="79" spans="1:11" x14ac:dyDescent="0.3">
      <c r="A79" s="170"/>
      <c r="B79" s="113">
        <v>70</v>
      </c>
      <c r="C79" s="17"/>
      <c r="D79" s="16" t="s">
        <v>451</v>
      </c>
      <c r="E79" s="113" t="s">
        <v>445</v>
      </c>
      <c r="F79" s="17" t="s">
        <v>198</v>
      </c>
      <c r="G79" s="68">
        <v>140</v>
      </c>
      <c r="H79" s="18"/>
      <c r="I79" s="18">
        <f t="shared" si="1"/>
        <v>0</v>
      </c>
      <c r="J79" s="19" t="s">
        <v>446</v>
      </c>
      <c r="K79" s="21"/>
    </row>
    <row r="80" spans="1:11" x14ac:dyDescent="0.3">
      <c r="A80" s="170"/>
      <c r="B80" s="113">
        <v>71</v>
      </c>
      <c r="C80" s="17"/>
      <c r="D80" s="16" t="s">
        <v>452</v>
      </c>
      <c r="E80" s="113" t="s">
        <v>445</v>
      </c>
      <c r="F80" s="17" t="s">
        <v>198</v>
      </c>
      <c r="G80" s="68">
        <v>220</v>
      </c>
      <c r="H80" s="18"/>
      <c r="I80" s="18">
        <f t="shared" si="1"/>
        <v>0</v>
      </c>
      <c r="J80" s="19" t="s">
        <v>446</v>
      </c>
      <c r="K80" s="21"/>
    </row>
    <row r="81" spans="1:11" x14ac:dyDescent="0.3">
      <c r="A81" s="170"/>
      <c r="B81" s="113">
        <v>72</v>
      </c>
      <c r="C81" s="17"/>
      <c r="D81" s="16" t="s">
        <v>453</v>
      </c>
      <c r="E81" s="113"/>
      <c r="F81" s="17" t="s">
        <v>29</v>
      </c>
      <c r="G81" s="68">
        <v>280</v>
      </c>
      <c r="H81" s="18"/>
      <c r="I81" s="18">
        <f t="shared" si="1"/>
        <v>0</v>
      </c>
      <c r="J81" s="23" t="s">
        <v>454</v>
      </c>
      <c r="K81" s="22"/>
    </row>
    <row r="82" spans="1:11" x14ac:dyDescent="0.3">
      <c r="A82" s="170"/>
      <c r="B82" s="113">
        <v>73</v>
      </c>
      <c r="C82" s="17"/>
      <c r="D82" s="16" t="s">
        <v>455</v>
      </c>
      <c r="E82" s="113" t="s">
        <v>456</v>
      </c>
      <c r="F82" s="17" t="s">
        <v>298</v>
      </c>
      <c r="G82" s="68">
        <v>40</v>
      </c>
      <c r="H82" s="18"/>
      <c r="I82" s="18">
        <f t="shared" si="1"/>
        <v>0</v>
      </c>
      <c r="J82" s="23" t="s">
        <v>454</v>
      </c>
      <c r="K82" s="22"/>
    </row>
    <row r="83" spans="1:11" x14ac:dyDescent="0.3">
      <c r="A83" s="170"/>
      <c r="B83" s="113">
        <v>74</v>
      </c>
      <c r="C83" s="17"/>
      <c r="D83" s="16" t="s">
        <v>457</v>
      </c>
      <c r="E83" s="113"/>
      <c r="F83" s="17" t="s">
        <v>29</v>
      </c>
      <c r="G83" s="68">
        <v>400</v>
      </c>
      <c r="H83" s="18"/>
      <c r="I83" s="18">
        <f t="shared" si="1"/>
        <v>0</v>
      </c>
      <c r="J83" s="19" t="s">
        <v>75</v>
      </c>
      <c r="K83" s="22" t="s">
        <v>458</v>
      </c>
    </row>
    <row r="84" spans="1:11" x14ac:dyDescent="0.3">
      <c r="A84" s="170"/>
      <c r="B84" s="113">
        <v>75</v>
      </c>
      <c r="C84" s="17" t="s">
        <v>36</v>
      </c>
      <c r="D84" s="16" t="s">
        <v>459</v>
      </c>
      <c r="E84" s="113" t="s">
        <v>460</v>
      </c>
      <c r="F84" s="17" t="s">
        <v>32</v>
      </c>
      <c r="G84" s="68">
        <v>1</v>
      </c>
      <c r="H84" s="18"/>
      <c r="I84" s="18">
        <f t="shared" si="1"/>
        <v>0</v>
      </c>
      <c r="J84" s="23"/>
      <c r="K84" s="54"/>
    </row>
    <row r="85" spans="1:11" x14ac:dyDescent="0.3">
      <c r="A85" s="170"/>
      <c r="B85" s="113">
        <v>76</v>
      </c>
      <c r="C85" s="17" t="s">
        <v>36</v>
      </c>
      <c r="D85" s="16" t="s">
        <v>461</v>
      </c>
      <c r="E85" s="113" t="s">
        <v>462</v>
      </c>
      <c r="F85" s="17" t="s">
        <v>29</v>
      </c>
      <c r="G85" s="68">
        <v>1</v>
      </c>
      <c r="H85" s="18"/>
      <c r="I85" s="18">
        <f t="shared" si="1"/>
        <v>0</v>
      </c>
      <c r="J85" s="23"/>
      <c r="K85" s="22"/>
    </row>
    <row r="86" spans="1:11" x14ac:dyDescent="0.3">
      <c r="A86" s="170"/>
      <c r="B86" s="113">
        <v>77</v>
      </c>
      <c r="C86" s="17" t="s">
        <v>116</v>
      </c>
      <c r="D86" s="16" t="s">
        <v>463</v>
      </c>
      <c r="E86" s="113"/>
      <c r="F86" s="17" t="s">
        <v>29</v>
      </c>
      <c r="G86" s="68">
        <v>30</v>
      </c>
      <c r="H86" s="18"/>
      <c r="I86" s="18">
        <f t="shared" si="1"/>
        <v>0</v>
      </c>
      <c r="J86" s="19" t="s">
        <v>464</v>
      </c>
      <c r="K86" s="21"/>
    </row>
    <row r="87" spans="1:11" x14ac:dyDescent="0.3">
      <c r="A87" s="170"/>
      <c r="B87" s="113">
        <v>78</v>
      </c>
      <c r="C87" s="17" t="s">
        <v>35</v>
      </c>
      <c r="D87" s="16" t="s">
        <v>465</v>
      </c>
      <c r="E87" s="113"/>
      <c r="F87" s="17" t="s">
        <v>29</v>
      </c>
      <c r="G87" s="68">
        <v>120</v>
      </c>
      <c r="H87" s="18"/>
      <c r="I87" s="18">
        <f t="shared" si="1"/>
        <v>0</v>
      </c>
      <c r="J87" s="23"/>
      <c r="K87" s="22" t="s">
        <v>223</v>
      </c>
    </row>
    <row r="88" spans="1:11" x14ac:dyDescent="0.3">
      <c r="A88" s="170"/>
      <c r="B88" s="113">
        <v>79</v>
      </c>
      <c r="C88" s="17" t="s">
        <v>35</v>
      </c>
      <c r="D88" s="16" t="s">
        <v>466</v>
      </c>
      <c r="E88" s="113" t="s">
        <v>67</v>
      </c>
      <c r="F88" s="17" t="s">
        <v>29</v>
      </c>
      <c r="G88" s="68">
        <v>50</v>
      </c>
      <c r="H88" s="18"/>
      <c r="I88" s="18">
        <f t="shared" si="1"/>
        <v>0</v>
      </c>
      <c r="J88" s="19" t="s">
        <v>467</v>
      </c>
      <c r="K88" s="22"/>
    </row>
    <row r="89" spans="1:11" x14ac:dyDescent="0.3">
      <c r="A89" s="170"/>
      <c r="B89" s="113">
        <v>80</v>
      </c>
      <c r="C89" s="17"/>
      <c r="D89" s="16" t="s">
        <v>468</v>
      </c>
      <c r="E89" s="113" t="s">
        <v>469</v>
      </c>
      <c r="F89" s="17" t="s">
        <v>29</v>
      </c>
      <c r="G89" s="68">
        <v>240</v>
      </c>
      <c r="H89" s="18"/>
      <c r="I89" s="18">
        <f t="shared" si="1"/>
        <v>0</v>
      </c>
      <c r="J89" s="19" t="s">
        <v>470</v>
      </c>
      <c r="K89" s="21"/>
    </row>
    <row r="90" spans="1:11" x14ac:dyDescent="0.3">
      <c r="A90" s="170"/>
      <c r="B90" s="113">
        <v>81</v>
      </c>
      <c r="C90" s="28"/>
      <c r="D90" s="29" t="s">
        <v>471</v>
      </c>
      <c r="E90" s="30" t="s">
        <v>472</v>
      </c>
      <c r="F90" s="28" t="s">
        <v>7</v>
      </c>
      <c r="G90" s="70">
        <v>400</v>
      </c>
      <c r="H90" s="18"/>
      <c r="I90" s="18">
        <f t="shared" si="1"/>
        <v>0</v>
      </c>
      <c r="J90" s="55" t="s">
        <v>473</v>
      </c>
      <c r="K90" s="56"/>
    </row>
    <row r="91" spans="1:11" x14ac:dyDescent="0.3">
      <c r="A91" s="170"/>
      <c r="B91" s="113">
        <v>82</v>
      </c>
      <c r="C91" s="17"/>
      <c r="D91" s="16" t="s">
        <v>474</v>
      </c>
      <c r="E91" s="113" t="s">
        <v>34</v>
      </c>
      <c r="F91" s="17" t="s">
        <v>106</v>
      </c>
      <c r="G91" s="68">
        <v>150</v>
      </c>
      <c r="H91" s="72"/>
      <c r="I91" s="18">
        <f t="shared" si="1"/>
        <v>0</v>
      </c>
      <c r="J91" s="19"/>
      <c r="K91" s="21"/>
    </row>
    <row r="92" spans="1:11" x14ac:dyDescent="0.3">
      <c r="A92" s="170"/>
      <c r="B92" s="113">
        <v>83</v>
      </c>
      <c r="C92" s="17"/>
      <c r="D92" s="16" t="s">
        <v>475</v>
      </c>
      <c r="E92" s="113" t="s">
        <v>476</v>
      </c>
      <c r="F92" s="17" t="s">
        <v>32</v>
      </c>
      <c r="G92" s="68">
        <v>20</v>
      </c>
      <c r="H92" s="31"/>
      <c r="I92" s="18">
        <f t="shared" si="1"/>
        <v>0</v>
      </c>
      <c r="J92" s="19"/>
      <c r="K92" s="21"/>
    </row>
    <row r="93" spans="1:11" x14ac:dyDescent="0.3">
      <c r="A93" s="170"/>
      <c r="B93" s="113">
        <v>84</v>
      </c>
      <c r="C93" s="17"/>
      <c r="D93" s="16" t="s">
        <v>477</v>
      </c>
      <c r="E93" s="113" t="s">
        <v>114</v>
      </c>
      <c r="F93" s="17" t="s">
        <v>83</v>
      </c>
      <c r="G93" s="68">
        <v>220</v>
      </c>
      <c r="H93" s="18"/>
      <c r="I93" s="18">
        <f t="shared" si="1"/>
        <v>0</v>
      </c>
      <c r="J93" s="19"/>
      <c r="K93" s="21"/>
    </row>
    <row r="94" spans="1:11" x14ac:dyDescent="0.3">
      <c r="A94" s="170"/>
      <c r="B94" s="113">
        <v>85</v>
      </c>
      <c r="C94" s="17"/>
      <c r="D94" s="16" t="s">
        <v>478</v>
      </c>
      <c r="E94" s="113" t="s">
        <v>479</v>
      </c>
      <c r="F94" s="17" t="s">
        <v>480</v>
      </c>
      <c r="G94" s="68">
        <v>70</v>
      </c>
      <c r="H94" s="18"/>
      <c r="I94" s="18">
        <f t="shared" si="1"/>
        <v>0</v>
      </c>
      <c r="J94" s="19"/>
      <c r="K94" s="21" t="s">
        <v>481</v>
      </c>
    </row>
    <row r="95" spans="1:11" x14ac:dyDescent="0.3">
      <c r="A95" s="170"/>
      <c r="B95" s="113">
        <v>86</v>
      </c>
      <c r="C95" s="17"/>
      <c r="D95" s="16" t="s">
        <v>482</v>
      </c>
      <c r="E95" s="113" t="s">
        <v>479</v>
      </c>
      <c r="F95" s="17" t="s">
        <v>480</v>
      </c>
      <c r="G95" s="68">
        <v>10</v>
      </c>
      <c r="H95" s="18"/>
      <c r="I95" s="18">
        <f t="shared" si="1"/>
        <v>0</v>
      </c>
      <c r="J95" s="19"/>
      <c r="K95" s="21" t="s">
        <v>481</v>
      </c>
    </row>
    <row r="96" spans="1:11" x14ac:dyDescent="0.3">
      <c r="A96" s="170"/>
      <c r="B96" s="113">
        <v>87</v>
      </c>
      <c r="C96" s="17"/>
      <c r="D96" s="16" t="s">
        <v>483</v>
      </c>
      <c r="E96" s="113" t="s">
        <v>484</v>
      </c>
      <c r="F96" s="17" t="s">
        <v>83</v>
      </c>
      <c r="G96" s="68">
        <v>6</v>
      </c>
      <c r="H96" s="18"/>
      <c r="I96" s="18">
        <f t="shared" si="1"/>
        <v>0</v>
      </c>
      <c r="J96" s="19"/>
      <c r="K96" s="21" t="s">
        <v>481</v>
      </c>
    </row>
    <row r="97" spans="1:11" x14ac:dyDescent="0.3">
      <c r="A97" s="170"/>
      <c r="B97" s="113">
        <v>88</v>
      </c>
      <c r="C97" s="17"/>
      <c r="D97" s="16" t="s">
        <v>485</v>
      </c>
      <c r="E97" s="113" t="s">
        <v>486</v>
      </c>
      <c r="F97" s="17" t="s">
        <v>198</v>
      </c>
      <c r="G97" s="68">
        <v>130</v>
      </c>
      <c r="H97" s="18"/>
      <c r="I97" s="18">
        <f t="shared" si="1"/>
        <v>0</v>
      </c>
      <c r="J97" s="23"/>
      <c r="K97" s="22" t="s">
        <v>223</v>
      </c>
    </row>
    <row r="98" spans="1:11" x14ac:dyDescent="0.3">
      <c r="A98" s="170"/>
      <c r="B98" s="113">
        <v>89</v>
      </c>
      <c r="C98" s="17"/>
      <c r="D98" s="16" t="s">
        <v>487</v>
      </c>
      <c r="E98" s="113" t="s">
        <v>11</v>
      </c>
      <c r="F98" s="17" t="s">
        <v>7</v>
      </c>
      <c r="G98" s="68">
        <v>50</v>
      </c>
      <c r="H98" s="18"/>
      <c r="I98" s="18">
        <f t="shared" si="1"/>
        <v>0</v>
      </c>
      <c r="J98" s="23"/>
      <c r="K98" s="22" t="s">
        <v>223</v>
      </c>
    </row>
    <row r="99" spans="1:11" x14ac:dyDescent="0.3">
      <c r="A99" s="170"/>
      <c r="B99" s="113">
        <v>90</v>
      </c>
      <c r="C99" s="17"/>
      <c r="D99" s="16" t="s">
        <v>488</v>
      </c>
      <c r="E99" s="113"/>
      <c r="F99" s="17" t="s">
        <v>29</v>
      </c>
      <c r="G99" s="68">
        <v>1</v>
      </c>
      <c r="H99" s="18"/>
      <c r="I99" s="18">
        <f t="shared" si="1"/>
        <v>0</v>
      </c>
      <c r="J99" s="23" t="s">
        <v>489</v>
      </c>
      <c r="K99" s="22" t="s">
        <v>490</v>
      </c>
    </row>
    <row r="100" spans="1:11" x14ac:dyDescent="0.3">
      <c r="A100" s="170"/>
      <c r="B100" s="113">
        <v>91</v>
      </c>
      <c r="C100" s="17"/>
      <c r="D100" s="16" t="s">
        <v>491</v>
      </c>
      <c r="E100" s="113"/>
      <c r="F100" s="17" t="s">
        <v>29</v>
      </c>
      <c r="G100" s="68">
        <v>4000</v>
      </c>
      <c r="H100" s="18"/>
      <c r="I100" s="18">
        <f t="shared" si="1"/>
        <v>0</v>
      </c>
      <c r="J100" s="19" t="s">
        <v>492</v>
      </c>
      <c r="K100" s="21"/>
    </row>
    <row r="101" spans="1:11" x14ac:dyDescent="0.3">
      <c r="A101" s="170"/>
      <c r="B101" s="113">
        <v>92</v>
      </c>
      <c r="C101" s="17"/>
      <c r="D101" s="16" t="s">
        <v>493</v>
      </c>
      <c r="E101" s="113" t="s">
        <v>11</v>
      </c>
      <c r="F101" s="17" t="s">
        <v>7</v>
      </c>
      <c r="G101" s="68">
        <v>70</v>
      </c>
      <c r="H101" s="18"/>
      <c r="I101" s="18">
        <f t="shared" si="1"/>
        <v>0</v>
      </c>
      <c r="J101" s="23"/>
      <c r="K101" s="22"/>
    </row>
    <row r="102" spans="1:11" x14ac:dyDescent="0.3">
      <c r="A102" s="170"/>
      <c r="B102" s="113">
        <v>93</v>
      </c>
      <c r="C102" s="17"/>
      <c r="D102" s="16" t="s">
        <v>494</v>
      </c>
      <c r="E102" s="113"/>
      <c r="F102" s="17" t="s">
        <v>29</v>
      </c>
      <c r="G102" s="68">
        <v>250</v>
      </c>
      <c r="H102" s="18"/>
      <c r="I102" s="18">
        <f t="shared" si="1"/>
        <v>0</v>
      </c>
      <c r="J102" s="23"/>
      <c r="K102" s="22"/>
    </row>
    <row r="103" spans="1:11" x14ac:dyDescent="0.3">
      <c r="A103" s="170"/>
      <c r="B103" s="113">
        <v>94</v>
      </c>
      <c r="C103" s="17"/>
      <c r="D103" s="16" t="s">
        <v>495</v>
      </c>
      <c r="E103" s="113"/>
      <c r="F103" s="17" t="s">
        <v>29</v>
      </c>
      <c r="G103" s="68">
        <v>7</v>
      </c>
      <c r="H103" s="18"/>
      <c r="I103" s="18">
        <f t="shared" si="1"/>
        <v>0</v>
      </c>
      <c r="J103" s="23"/>
      <c r="K103" s="22" t="s">
        <v>496</v>
      </c>
    </row>
    <row r="104" spans="1:11" x14ac:dyDescent="0.3">
      <c r="A104" s="170"/>
      <c r="B104" s="113">
        <v>95</v>
      </c>
      <c r="C104" s="17"/>
      <c r="D104" s="16" t="s">
        <v>497</v>
      </c>
      <c r="E104" s="113" t="s">
        <v>498</v>
      </c>
      <c r="F104" s="17" t="s">
        <v>499</v>
      </c>
      <c r="G104" s="68">
        <v>50</v>
      </c>
      <c r="H104" s="18"/>
      <c r="I104" s="18">
        <f t="shared" si="1"/>
        <v>0</v>
      </c>
      <c r="J104" s="23"/>
      <c r="K104" s="22"/>
    </row>
    <row r="105" spans="1:11" x14ac:dyDescent="0.3">
      <c r="A105" s="170"/>
      <c r="B105" s="113">
        <v>96</v>
      </c>
      <c r="C105" s="17"/>
      <c r="D105" s="16" t="s">
        <v>500</v>
      </c>
      <c r="E105" s="113" t="s">
        <v>501</v>
      </c>
      <c r="F105" s="17" t="s">
        <v>7</v>
      </c>
      <c r="G105" s="68">
        <v>2400</v>
      </c>
      <c r="H105" s="18"/>
      <c r="I105" s="18">
        <f t="shared" si="1"/>
        <v>0</v>
      </c>
      <c r="J105" s="19" t="s">
        <v>502</v>
      </c>
      <c r="K105" s="21"/>
    </row>
    <row r="106" spans="1:11" x14ac:dyDescent="0.3">
      <c r="A106" s="170"/>
      <c r="B106" s="113">
        <v>97</v>
      </c>
      <c r="C106" s="17"/>
      <c r="D106" s="16" t="s">
        <v>503</v>
      </c>
      <c r="E106" s="113"/>
      <c r="F106" s="17" t="s">
        <v>29</v>
      </c>
      <c r="G106" s="68">
        <v>700</v>
      </c>
      <c r="H106" s="18"/>
      <c r="I106" s="18">
        <f t="shared" si="1"/>
        <v>0</v>
      </c>
      <c r="J106" s="23" t="s">
        <v>504</v>
      </c>
      <c r="K106" s="22"/>
    </row>
    <row r="107" spans="1:11" x14ac:dyDescent="0.3">
      <c r="A107" s="170"/>
      <c r="B107" s="113">
        <v>98</v>
      </c>
      <c r="C107" s="28"/>
      <c r="D107" s="29" t="s">
        <v>505</v>
      </c>
      <c r="E107" s="30" t="s">
        <v>25</v>
      </c>
      <c r="F107" s="28" t="s">
        <v>506</v>
      </c>
      <c r="G107" s="70">
        <v>25</v>
      </c>
      <c r="H107" s="18"/>
      <c r="I107" s="18">
        <f t="shared" si="1"/>
        <v>0</v>
      </c>
      <c r="J107" s="55" t="s">
        <v>507</v>
      </c>
      <c r="K107" s="33"/>
    </row>
    <row r="108" spans="1:11" x14ac:dyDescent="0.3">
      <c r="A108" s="170"/>
      <c r="B108" s="113">
        <v>99</v>
      </c>
      <c r="C108" s="28"/>
      <c r="D108" s="29" t="s">
        <v>508</v>
      </c>
      <c r="E108" s="30"/>
      <c r="F108" s="28" t="s">
        <v>29</v>
      </c>
      <c r="G108" s="70">
        <v>11000</v>
      </c>
      <c r="H108" s="18"/>
      <c r="I108" s="18">
        <f t="shared" si="1"/>
        <v>0</v>
      </c>
      <c r="J108" s="55" t="s">
        <v>509</v>
      </c>
      <c r="K108" s="33"/>
    </row>
    <row r="109" spans="1:11" x14ac:dyDescent="0.3">
      <c r="A109" s="170"/>
      <c r="B109" s="113">
        <v>100</v>
      </c>
      <c r="C109" s="17"/>
      <c r="D109" s="16" t="s">
        <v>510</v>
      </c>
      <c r="E109" s="113" t="s">
        <v>305</v>
      </c>
      <c r="F109" s="17" t="s">
        <v>29</v>
      </c>
      <c r="G109" s="68">
        <v>6000</v>
      </c>
      <c r="H109" s="72"/>
      <c r="I109" s="18">
        <f t="shared" si="1"/>
        <v>0</v>
      </c>
      <c r="J109" s="19" t="s">
        <v>511</v>
      </c>
      <c r="K109" s="21"/>
    </row>
    <row r="110" spans="1:11" x14ac:dyDescent="0.3">
      <c r="A110" s="170"/>
      <c r="B110" s="113">
        <v>101</v>
      </c>
      <c r="C110" s="17"/>
      <c r="D110" s="16" t="s">
        <v>510</v>
      </c>
      <c r="E110" s="113" t="s">
        <v>512</v>
      </c>
      <c r="F110" s="17" t="s">
        <v>29</v>
      </c>
      <c r="G110" s="68">
        <v>240</v>
      </c>
      <c r="H110" s="72"/>
      <c r="I110" s="18">
        <f t="shared" si="1"/>
        <v>0</v>
      </c>
      <c r="J110" s="19" t="s">
        <v>511</v>
      </c>
      <c r="K110" s="21"/>
    </row>
    <row r="111" spans="1:11" x14ac:dyDescent="0.3">
      <c r="A111" s="170"/>
      <c r="B111" s="113">
        <v>102</v>
      </c>
      <c r="C111" s="17"/>
      <c r="D111" s="16" t="s">
        <v>513</v>
      </c>
      <c r="E111" s="113" t="s">
        <v>514</v>
      </c>
      <c r="F111" s="17" t="s">
        <v>29</v>
      </c>
      <c r="G111" s="68">
        <v>5000</v>
      </c>
      <c r="H111" s="72"/>
      <c r="I111" s="18">
        <f t="shared" si="1"/>
        <v>0</v>
      </c>
      <c r="J111" s="19" t="s">
        <v>511</v>
      </c>
      <c r="K111" s="21" t="s">
        <v>515</v>
      </c>
    </row>
    <row r="112" spans="1:11" x14ac:dyDescent="0.3">
      <c r="A112" s="170"/>
      <c r="B112" s="113">
        <v>103</v>
      </c>
      <c r="C112" s="17"/>
      <c r="D112" s="16" t="s">
        <v>516</v>
      </c>
      <c r="E112" s="113" t="s">
        <v>307</v>
      </c>
      <c r="F112" s="17" t="s">
        <v>29</v>
      </c>
      <c r="G112" s="68">
        <v>30</v>
      </c>
      <c r="H112" s="18"/>
      <c r="I112" s="18">
        <f t="shared" si="1"/>
        <v>0</v>
      </c>
      <c r="J112" s="19" t="s">
        <v>511</v>
      </c>
      <c r="K112" s="21"/>
    </row>
    <row r="113" spans="1:11" x14ac:dyDescent="0.3">
      <c r="A113" s="170"/>
      <c r="B113" s="113">
        <v>104</v>
      </c>
      <c r="C113" s="17"/>
      <c r="D113" s="16" t="s">
        <v>516</v>
      </c>
      <c r="E113" s="113" t="s">
        <v>305</v>
      </c>
      <c r="F113" s="17" t="s">
        <v>29</v>
      </c>
      <c r="G113" s="68">
        <v>50</v>
      </c>
      <c r="H113" s="18"/>
      <c r="I113" s="18">
        <f t="shared" si="1"/>
        <v>0</v>
      </c>
      <c r="J113" s="19" t="s">
        <v>511</v>
      </c>
      <c r="K113" s="21"/>
    </row>
    <row r="114" spans="1:11" x14ac:dyDescent="0.3">
      <c r="A114" s="170"/>
      <c r="B114" s="113">
        <v>105</v>
      </c>
      <c r="C114" s="17"/>
      <c r="D114" s="16" t="s">
        <v>516</v>
      </c>
      <c r="E114" s="113" t="s">
        <v>512</v>
      </c>
      <c r="F114" s="17" t="s">
        <v>29</v>
      </c>
      <c r="G114" s="68">
        <v>100</v>
      </c>
      <c r="H114" s="72"/>
      <c r="I114" s="18">
        <f t="shared" si="1"/>
        <v>0</v>
      </c>
      <c r="J114" s="19" t="s">
        <v>511</v>
      </c>
      <c r="K114" s="21"/>
    </row>
    <row r="115" spans="1:11" x14ac:dyDescent="0.3">
      <c r="A115" s="170"/>
      <c r="B115" s="113">
        <v>106</v>
      </c>
      <c r="C115" s="17"/>
      <c r="D115" s="16" t="s">
        <v>517</v>
      </c>
      <c r="E115" s="113" t="s">
        <v>305</v>
      </c>
      <c r="F115" s="17" t="s">
        <v>29</v>
      </c>
      <c r="G115" s="68">
        <v>100</v>
      </c>
      <c r="H115" s="31"/>
      <c r="I115" s="18">
        <f t="shared" si="1"/>
        <v>0</v>
      </c>
      <c r="J115" s="19" t="s">
        <v>511</v>
      </c>
      <c r="K115" s="21"/>
    </row>
    <row r="116" spans="1:11" x14ac:dyDescent="0.3">
      <c r="A116" s="170"/>
      <c r="B116" s="113">
        <v>107</v>
      </c>
      <c r="C116" s="17"/>
      <c r="D116" s="16" t="s">
        <v>517</v>
      </c>
      <c r="E116" s="113" t="s">
        <v>512</v>
      </c>
      <c r="F116" s="17" t="s">
        <v>29</v>
      </c>
      <c r="G116" s="68">
        <v>80</v>
      </c>
      <c r="H116" s="18"/>
      <c r="I116" s="18">
        <f t="shared" si="1"/>
        <v>0</v>
      </c>
      <c r="J116" s="19" t="s">
        <v>511</v>
      </c>
      <c r="K116" s="21"/>
    </row>
    <row r="117" spans="1:11" x14ac:dyDescent="0.3">
      <c r="A117" s="170"/>
      <c r="B117" s="113">
        <v>108</v>
      </c>
      <c r="C117" s="57"/>
      <c r="D117" s="58" t="s">
        <v>518</v>
      </c>
      <c r="E117" s="59" t="s">
        <v>34</v>
      </c>
      <c r="F117" s="57" t="s">
        <v>106</v>
      </c>
      <c r="G117" s="71">
        <v>750</v>
      </c>
      <c r="H117" s="18"/>
      <c r="I117" s="18">
        <f t="shared" si="1"/>
        <v>0</v>
      </c>
      <c r="J117" s="60" t="s">
        <v>519</v>
      </c>
      <c r="K117" s="61"/>
    </row>
    <row r="118" spans="1:11" x14ac:dyDescent="0.3">
      <c r="A118" s="170"/>
      <c r="B118" s="113">
        <v>109</v>
      </c>
      <c r="C118" s="57"/>
      <c r="D118" s="62" t="s">
        <v>520</v>
      </c>
      <c r="E118" s="59" t="s">
        <v>67</v>
      </c>
      <c r="F118" s="57" t="s">
        <v>106</v>
      </c>
      <c r="G118" s="71">
        <v>750</v>
      </c>
      <c r="H118" s="18"/>
      <c r="I118" s="18">
        <f t="shared" si="1"/>
        <v>0</v>
      </c>
      <c r="J118" s="60" t="s">
        <v>519</v>
      </c>
      <c r="K118" s="61"/>
    </row>
    <row r="119" spans="1:11" x14ac:dyDescent="0.3">
      <c r="A119" s="170"/>
      <c r="B119" s="113">
        <v>110</v>
      </c>
      <c r="C119" s="57"/>
      <c r="D119" s="58" t="s">
        <v>521</v>
      </c>
      <c r="E119" s="59" t="s">
        <v>522</v>
      </c>
      <c r="F119" s="57" t="s">
        <v>32</v>
      </c>
      <c r="G119" s="71">
        <v>5</v>
      </c>
      <c r="H119" s="18"/>
      <c r="I119" s="18">
        <f t="shared" si="1"/>
        <v>0</v>
      </c>
      <c r="J119" s="60" t="s">
        <v>519</v>
      </c>
      <c r="K119" s="61"/>
    </row>
    <row r="120" spans="1:11" x14ac:dyDescent="0.3">
      <c r="A120" s="170"/>
      <c r="B120" s="113">
        <v>111</v>
      </c>
      <c r="C120" s="57"/>
      <c r="D120" s="58" t="s">
        <v>523</v>
      </c>
      <c r="E120" s="59" t="s">
        <v>524</v>
      </c>
      <c r="F120" s="57" t="s">
        <v>106</v>
      </c>
      <c r="G120" s="71">
        <v>25</v>
      </c>
      <c r="H120" s="18"/>
      <c r="I120" s="18">
        <f t="shared" si="1"/>
        <v>0</v>
      </c>
      <c r="J120" s="60" t="s">
        <v>519</v>
      </c>
      <c r="K120" s="61"/>
    </row>
    <row r="121" spans="1:11" x14ac:dyDescent="0.3">
      <c r="A121" s="170"/>
      <c r="B121" s="113">
        <v>112</v>
      </c>
      <c r="C121" s="57"/>
      <c r="D121" s="63" t="s">
        <v>525</v>
      </c>
      <c r="E121" s="59" t="s">
        <v>526</v>
      </c>
      <c r="F121" s="57" t="s">
        <v>83</v>
      </c>
      <c r="G121" s="71">
        <v>60</v>
      </c>
      <c r="H121" s="18"/>
      <c r="I121" s="18">
        <f t="shared" si="1"/>
        <v>0</v>
      </c>
      <c r="J121" s="60" t="s">
        <v>519</v>
      </c>
      <c r="K121" s="61"/>
    </row>
    <row r="122" spans="1:11" x14ac:dyDescent="0.3">
      <c r="A122" s="170"/>
      <c r="B122" s="113">
        <v>113</v>
      </c>
      <c r="C122" s="57"/>
      <c r="D122" s="58" t="s">
        <v>527</v>
      </c>
      <c r="E122" s="59" t="s">
        <v>484</v>
      </c>
      <c r="F122" s="57" t="s">
        <v>83</v>
      </c>
      <c r="G122" s="71">
        <v>60</v>
      </c>
      <c r="H122" s="18"/>
      <c r="I122" s="18">
        <f t="shared" si="1"/>
        <v>0</v>
      </c>
      <c r="J122" s="60" t="s">
        <v>519</v>
      </c>
      <c r="K122" s="61"/>
    </row>
    <row r="123" spans="1:11" x14ac:dyDescent="0.3">
      <c r="A123" s="170"/>
      <c r="B123" s="113">
        <v>114</v>
      </c>
      <c r="C123" s="57"/>
      <c r="D123" s="58" t="s">
        <v>528</v>
      </c>
      <c r="E123" s="59" t="s">
        <v>484</v>
      </c>
      <c r="F123" s="57" t="s">
        <v>83</v>
      </c>
      <c r="G123" s="71">
        <v>3</v>
      </c>
      <c r="H123" s="18"/>
      <c r="I123" s="18">
        <f t="shared" si="1"/>
        <v>0</v>
      </c>
      <c r="J123" s="60" t="s">
        <v>519</v>
      </c>
      <c r="K123" s="61"/>
    </row>
    <row r="124" spans="1:11" x14ac:dyDescent="0.3">
      <c r="A124" s="170"/>
      <c r="B124" s="113">
        <v>115</v>
      </c>
      <c r="C124" s="57"/>
      <c r="D124" s="62" t="s">
        <v>529</v>
      </c>
      <c r="E124" s="59"/>
      <c r="F124" s="57" t="s">
        <v>106</v>
      </c>
      <c r="G124" s="71">
        <v>200</v>
      </c>
      <c r="H124" s="18"/>
      <c r="I124" s="18">
        <f t="shared" si="1"/>
        <v>0</v>
      </c>
      <c r="J124" s="60"/>
      <c r="K124" s="61"/>
    </row>
    <row r="125" spans="1:11" x14ac:dyDescent="0.3">
      <c r="A125" s="170"/>
      <c r="B125" s="113">
        <v>116</v>
      </c>
      <c r="C125" s="17"/>
      <c r="D125" s="16" t="s">
        <v>530</v>
      </c>
      <c r="E125" s="113"/>
      <c r="F125" s="17" t="s">
        <v>32</v>
      </c>
      <c r="G125" s="68">
        <v>19000</v>
      </c>
      <c r="H125" s="18"/>
      <c r="I125" s="18">
        <f t="shared" si="1"/>
        <v>0</v>
      </c>
      <c r="J125" s="19" t="s">
        <v>531</v>
      </c>
      <c r="K125" s="61"/>
    </row>
    <row r="126" spans="1:11" x14ac:dyDescent="0.3">
      <c r="A126" s="170"/>
      <c r="B126" s="113">
        <v>117</v>
      </c>
      <c r="C126" s="101"/>
      <c r="D126" s="107" t="s">
        <v>564</v>
      </c>
      <c r="E126" s="100"/>
      <c r="F126" s="101" t="s">
        <v>106</v>
      </c>
      <c r="G126" s="103">
        <v>40</v>
      </c>
      <c r="H126" s="43"/>
      <c r="I126" s="18">
        <f t="shared" si="1"/>
        <v>0</v>
      </c>
      <c r="J126" s="102"/>
      <c r="K126" s="61"/>
    </row>
    <row r="127" spans="1:11" x14ac:dyDescent="0.3">
      <c r="A127" s="170"/>
      <c r="B127" s="113">
        <v>118</v>
      </c>
      <c r="C127" s="57"/>
      <c r="D127" s="108" t="s">
        <v>565</v>
      </c>
      <c r="E127" s="59"/>
      <c r="F127" s="57" t="s">
        <v>106</v>
      </c>
      <c r="G127" s="71">
        <v>50000</v>
      </c>
      <c r="H127" s="18"/>
      <c r="I127" s="18">
        <f t="shared" si="1"/>
        <v>0</v>
      </c>
      <c r="J127" s="60"/>
      <c r="K127" s="61"/>
    </row>
    <row r="128" spans="1:11" x14ac:dyDescent="0.3">
      <c r="A128" s="131"/>
      <c r="B128" s="113">
        <v>109</v>
      </c>
      <c r="C128" s="57" t="s">
        <v>611</v>
      </c>
      <c r="D128" s="62" t="s">
        <v>612</v>
      </c>
      <c r="E128" s="59" t="s">
        <v>613</v>
      </c>
      <c r="F128" s="57" t="s">
        <v>29</v>
      </c>
      <c r="G128" s="71">
        <v>24</v>
      </c>
      <c r="H128" s="18"/>
      <c r="I128" s="18">
        <f t="shared" si="1"/>
        <v>0</v>
      </c>
      <c r="J128" s="60" t="s">
        <v>622</v>
      </c>
      <c r="K128" s="61"/>
    </row>
    <row r="129" spans="1:11" x14ac:dyDescent="0.3">
      <c r="A129" s="131"/>
      <c r="B129" s="113">
        <v>110</v>
      </c>
      <c r="C129" s="57" t="s">
        <v>611</v>
      </c>
      <c r="D129" s="58" t="s">
        <v>614</v>
      </c>
      <c r="E129" s="59" t="s">
        <v>615</v>
      </c>
      <c r="F129" s="57" t="s">
        <v>29</v>
      </c>
      <c r="G129" s="71">
        <v>24</v>
      </c>
      <c r="H129" s="18"/>
      <c r="I129" s="18">
        <f t="shared" si="1"/>
        <v>0</v>
      </c>
      <c r="J129" s="60" t="s">
        <v>201</v>
      </c>
      <c r="K129" s="61"/>
    </row>
    <row r="130" spans="1:11" x14ac:dyDescent="0.3">
      <c r="A130" s="131"/>
      <c r="B130" s="113">
        <v>111</v>
      </c>
      <c r="C130" s="57" t="s">
        <v>611</v>
      </c>
      <c r="D130" s="58" t="s">
        <v>616</v>
      </c>
      <c r="E130" s="59" t="s">
        <v>617</v>
      </c>
      <c r="F130" s="57" t="s">
        <v>29</v>
      </c>
      <c r="G130" s="71">
        <v>36</v>
      </c>
      <c r="H130" s="18"/>
      <c r="I130" s="18">
        <f t="shared" si="1"/>
        <v>0</v>
      </c>
      <c r="J130" s="60" t="s">
        <v>622</v>
      </c>
      <c r="K130" s="61"/>
    </row>
    <row r="131" spans="1:11" x14ac:dyDescent="0.3">
      <c r="A131" s="131"/>
      <c r="B131" s="113">
        <v>112</v>
      </c>
      <c r="C131" s="57" t="s">
        <v>611</v>
      </c>
      <c r="D131" s="63" t="s">
        <v>618</v>
      </c>
      <c r="E131" s="59" t="s">
        <v>619</v>
      </c>
      <c r="F131" s="57" t="s">
        <v>29</v>
      </c>
      <c r="G131" s="71">
        <v>24</v>
      </c>
      <c r="H131" s="18"/>
      <c r="I131" s="18">
        <f t="shared" si="1"/>
        <v>0</v>
      </c>
      <c r="J131" s="60" t="s">
        <v>622</v>
      </c>
      <c r="K131" s="61"/>
    </row>
    <row r="132" spans="1:11" x14ac:dyDescent="0.3">
      <c r="A132" s="131"/>
      <c r="B132" s="113">
        <v>113</v>
      </c>
      <c r="C132" s="57" t="s">
        <v>611</v>
      </c>
      <c r="D132" s="58" t="s">
        <v>620</v>
      </c>
      <c r="E132" s="59" t="s">
        <v>501</v>
      </c>
      <c r="F132" s="57" t="s">
        <v>29</v>
      </c>
      <c r="G132" s="71">
        <v>10</v>
      </c>
      <c r="H132" s="18"/>
      <c r="I132" s="18">
        <f t="shared" si="1"/>
        <v>0</v>
      </c>
      <c r="J132" s="60" t="s">
        <v>623</v>
      </c>
      <c r="K132" s="61"/>
    </row>
    <row r="133" spans="1:11" x14ac:dyDescent="0.3">
      <c r="A133" s="131"/>
      <c r="B133" s="113">
        <v>114</v>
      </c>
      <c r="C133" s="57" t="s">
        <v>611</v>
      </c>
      <c r="D133" s="58" t="s">
        <v>621</v>
      </c>
      <c r="E133" s="59" t="s">
        <v>501</v>
      </c>
      <c r="F133" s="57" t="s">
        <v>29</v>
      </c>
      <c r="G133" s="71">
        <v>10</v>
      </c>
      <c r="H133" s="18"/>
      <c r="I133" s="18">
        <f t="shared" si="1"/>
        <v>0</v>
      </c>
      <c r="J133" s="60" t="s">
        <v>623</v>
      </c>
      <c r="K133" s="61"/>
    </row>
    <row r="134" spans="1:11" ht="17.25" thickBot="1" x14ac:dyDescent="0.35">
      <c r="A134" s="136"/>
      <c r="B134" s="137">
        <v>115</v>
      </c>
      <c r="C134" s="138" t="s">
        <v>35</v>
      </c>
      <c r="D134" s="139" t="s">
        <v>624</v>
      </c>
      <c r="E134" s="137" t="s">
        <v>501</v>
      </c>
      <c r="F134" s="138" t="s">
        <v>29</v>
      </c>
      <c r="G134" s="140">
        <v>10</v>
      </c>
      <c r="H134" s="141"/>
      <c r="I134" s="141">
        <f>H134*G134</f>
        <v>0</v>
      </c>
      <c r="J134" s="142" t="s">
        <v>623</v>
      </c>
      <c r="K134" s="143"/>
    </row>
    <row r="135" spans="1:11" ht="17.25" thickBot="1" x14ac:dyDescent="0.35">
      <c r="H135" s="134" t="s">
        <v>641</v>
      </c>
      <c r="I135" s="135">
        <f>SUM(I10:I134)</f>
        <v>0</v>
      </c>
    </row>
  </sheetData>
  <mergeCells count="4">
    <mergeCell ref="A1:K1"/>
    <mergeCell ref="A10:A127"/>
    <mergeCell ref="A2:C2"/>
    <mergeCell ref="E2:F2"/>
  </mergeCells>
  <phoneticPr fontId="2" type="noConversion"/>
  <pageMargins left="0.15748031496062992" right="0.23622047244094491" top="0.74803149606299213" bottom="0.59055118110236227" header="0.31496062992125984" footer="0.31496062992125984"/>
  <pageSetup paperSize="9" scale="70" orientation="portrait" verticalDpi="0" r:id="rId1"/>
  <headerFooter>
    <oddFooter>&amp;C&amp;8위생재료 3군&amp;R&amp;P  / 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pane xSplit="1" ySplit="9" topLeftCell="B10" activePane="bottomRight" state="frozen"/>
      <selection activeCell="E23" sqref="E23"/>
      <selection pane="topRight" activeCell="E23" sqref="E23"/>
      <selection pane="bottomLeft" activeCell="E23" sqref="E23"/>
      <selection pane="bottomRight" activeCell="I18" sqref="I18"/>
    </sheetView>
  </sheetViews>
  <sheetFormatPr defaultRowHeight="16.5" x14ac:dyDescent="0.3"/>
  <cols>
    <col min="1" max="1" width="5.125" customWidth="1"/>
    <col min="2" max="2" width="4.625" customWidth="1"/>
    <col min="3" max="3" width="6.75" customWidth="1"/>
    <col min="4" max="4" width="29.125" customWidth="1"/>
    <col min="5" max="5" width="14.125" customWidth="1"/>
    <col min="6" max="6" width="8.25" customWidth="1"/>
    <col min="7" max="7" width="9.125" bestFit="1" customWidth="1"/>
    <col min="8" max="8" width="10" customWidth="1"/>
    <col min="9" max="9" width="13" customWidth="1"/>
    <col min="10" max="10" width="21" customWidth="1"/>
    <col min="11" max="11" width="7.125" customWidth="1"/>
  </cols>
  <sheetData>
    <row r="1" spans="1:15" ht="30" customHeight="1" thickBot="1" x14ac:dyDescent="0.35">
      <c r="A1" s="160" t="s">
        <v>691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5" s="146" customFormat="1" ht="21.75" customHeight="1" x14ac:dyDescent="0.3">
      <c r="A2" s="165"/>
      <c r="B2" s="165"/>
      <c r="C2" s="165"/>
      <c r="D2" s="144"/>
      <c r="E2" s="166"/>
      <c r="F2" s="166"/>
      <c r="G2" s="145"/>
      <c r="I2" s="147" t="s">
        <v>663</v>
      </c>
      <c r="J2" s="148"/>
      <c r="K2" s="144"/>
      <c r="L2" s="144"/>
      <c r="M2" s="144"/>
      <c r="N2" s="144"/>
      <c r="O2" s="144"/>
    </row>
    <row r="3" spans="1:15" s="146" customFormat="1" ht="21.75" customHeight="1" x14ac:dyDescent="0.3">
      <c r="A3" s="149"/>
      <c r="B3" s="149"/>
      <c r="C3" s="149"/>
      <c r="D3" s="144"/>
      <c r="E3" s="145"/>
      <c r="F3" s="145"/>
      <c r="G3" s="145"/>
      <c r="I3" s="150" t="s">
        <v>664</v>
      </c>
      <c r="J3" s="151" t="s">
        <v>665</v>
      </c>
      <c r="L3" s="152" t="s">
        <v>666</v>
      </c>
      <c r="M3" s="144"/>
      <c r="N3" s="144"/>
      <c r="O3" s="144"/>
    </row>
    <row r="4" spans="1:15" s="146" customFormat="1" ht="21.75" customHeight="1" x14ac:dyDescent="0.3">
      <c r="A4" s="149"/>
      <c r="B4" s="149"/>
      <c r="C4" s="149"/>
      <c r="D4" s="144"/>
      <c r="E4" s="145"/>
      <c r="F4" s="145"/>
      <c r="G4" s="145"/>
      <c r="I4" s="153" t="s">
        <v>667</v>
      </c>
      <c r="J4" s="154"/>
      <c r="K4" s="144"/>
      <c r="L4" s="144"/>
      <c r="M4" s="144"/>
      <c r="N4" s="144"/>
      <c r="O4" s="144"/>
    </row>
    <row r="5" spans="1:15" s="146" customFormat="1" ht="21.75" customHeight="1" x14ac:dyDescent="0.3">
      <c r="B5" s="149"/>
      <c r="C5" s="149"/>
      <c r="D5" s="144"/>
      <c r="E5" s="145"/>
      <c r="F5" s="145"/>
      <c r="G5" s="145"/>
      <c r="I5" s="153" t="s">
        <v>647</v>
      </c>
      <c r="J5" s="154"/>
      <c r="K5" s="144"/>
      <c r="L5" s="144"/>
      <c r="M5" s="144"/>
      <c r="N5" s="144"/>
      <c r="O5" s="144"/>
    </row>
    <row r="6" spans="1:15" s="146" customFormat="1" ht="21.75" customHeight="1" x14ac:dyDescent="0.3">
      <c r="A6" s="155" t="s">
        <v>668</v>
      </c>
      <c r="B6" s="149"/>
      <c r="C6" s="149"/>
      <c r="D6" s="144"/>
      <c r="E6" s="145"/>
      <c r="F6" s="145"/>
      <c r="G6" s="145"/>
      <c r="I6" s="153" t="s">
        <v>669</v>
      </c>
      <c r="J6" s="154"/>
      <c r="K6" s="144"/>
      <c r="L6" s="144"/>
      <c r="M6" s="144"/>
      <c r="N6" s="144"/>
      <c r="O6" s="144"/>
    </row>
    <row r="7" spans="1:15" s="146" customFormat="1" ht="21.75" customHeight="1" thickBot="1" x14ac:dyDescent="0.35">
      <c r="A7" s="156" t="s">
        <v>650</v>
      </c>
      <c r="B7" s="149"/>
      <c r="C7" s="149"/>
      <c r="D7" s="144"/>
      <c r="E7" s="145"/>
      <c r="F7" s="145"/>
      <c r="G7" s="145"/>
      <c r="I7" s="157" t="s">
        <v>651</v>
      </c>
      <c r="J7" s="158"/>
      <c r="K7" s="144"/>
      <c r="L7" s="144"/>
      <c r="M7" s="144"/>
      <c r="N7" s="144"/>
      <c r="O7" s="144"/>
    </row>
    <row r="8" spans="1:15" s="146" customFormat="1" ht="21.75" customHeight="1" thickBot="1" x14ac:dyDescent="0.35">
      <c r="A8" s="156" t="s">
        <v>652</v>
      </c>
      <c r="B8" s="149"/>
      <c r="C8" s="149"/>
      <c r="D8" s="144"/>
      <c r="E8" s="145"/>
      <c r="F8" s="145"/>
      <c r="G8" s="145"/>
      <c r="K8" s="159" t="s">
        <v>653</v>
      </c>
      <c r="L8" s="144"/>
      <c r="M8" s="144"/>
      <c r="N8" s="144"/>
      <c r="O8" s="144"/>
    </row>
    <row r="9" spans="1:15" ht="17.25" thickBot="1" x14ac:dyDescent="0.35">
      <c r="A9" s="1" t="s">
        <v>0</v>
      </c>
      <c r="B9" s="2" t="s">
        <v>1</v>
      </c>
      <c r="C9" s="2" t="s">
        <v>2</v>
      </c>
      <c r="D9" s="3" t="s">
        <v>117</v>
      </c>
      <c r="E9" s="2" t="s">
        <v>147</v>
      </c>
      <c r="F9" s="3" t="s">
        <v>3</v>
      </c>
      <c r="G9" s="4" t="s">
        <v>148</v>
      </c>
      <c r="H9" s="4" t="s">
        <v>4</v>
      </c>
      <c r="I9" s="4" t="s">
        <v>149</v>
      </c>
      <c r="J9" s="5" t="s">
        <v>150</v>
      </c>
      <c r="K9" s="6" t="s">
        <v>151</v>
      </c>
    </row>
    <row r="10" spans="1:15" ht="17.25" thickTop="1" x14ac:dyDescent="0.3">
      <c r="A10" s="171" t="s">
        <v>625</v>
      </c>
      <c r="B10" s="64">
        <v>1</v>
      </c>
      <c r="C10" s="73"/>
      <c r="D10" s="66" t="s">
        <v>533</v>
      </c>
      <c r="E10" s="64" t="s">
        <v>110</v>
      </c>
      <c r="F10" s="65" t="s">
        <v>131</v>
      </c>
      <c r="G10" s="67">
        <v>6500</v>
      </c>
      <c r="H10" s="67"/>
      <c r="I10" s="67">
        <f>H10*G10</f>
        <v>0</v>
      </c>
      <c r="J10" s="75" t="s">
        <v>534</v>
      </c>
      <c r="K10" s="76"/>
    </row>
    <row r="11" spans="1:15" x14ac:dyDescent="0.3">
      <c r="A11" s="172"/>
      <c r="B11" s="113">
        <v>2</v>
      </c>
      <c r="C11" s="74"/>
      <c r="D11" s="16" t="s">
        <v>535</v>
      </c>
      <c r="E11" s="113" t="s">
        <v>536</v>
      </c>
      <c r="F11" s="17" t="s">
        <v>83</v>
      </c>
      <c r="G11" s="18">
        <v>800</v>
      </c>
      <c r="H11" s="18"/>
      <c r="I11" s="18">
        <f>H11*G11</f>
        <v>0</v>
      </c>
      <c r="J11" s="19" t="s">
        <v>537</v>
      </c>
      <c r="K11" s="21"/>
    </row>
    <row r="12" spans="1:15" ht="17.25" thickBot="1" x14ac:dyDescent="0.35">
      <c r="A12" s="173"/>
      <c r="B12" s="46">
        <v>3</v>
      </c>
      <c r="C12" s="77"/>
      <c r="D12" s="78" t="s">
        <v>538</v>
      </c>
      <c r="E12" s="46" t="s">
        <v>22</v>
      </c>
      <c r="F12" s="48" t="s">
        <v>131</v>
      </c>
      <c r="G12" s="49">
        <v>300</v>
      </c>
      <c r="H12" s="49"/>
      <c r="I12" s="49">
        <f>H12*G12</f>
        <v>0</v>
      </c>
      <c r="J12" s="50" t="s">
        <v>534</v>
      </c>
      <c r="K12" s="51"/>
    </row>
    <row r="13" spans="1:15" ht="18" thickTop="1" thickBot="1" x14ac:dyDescent="0.35">
      <c r="H13" s="134" t="s">
        <v>641</v>
      </c>
      <c r="I13" s="135">
        <f>SUM(I10:I12)</f>
        <v>0</v>
      </c>
    </row>
  </sheetData>
  <mergeCells count="4">
    <mergeCell ref="A1:K1"/>
    <mergeCell ref="A10:A12"/>
    <mergeCell ref="A2:C2"/>
    <mergeCell ref="E2:F2"/>
  </mergeCells>
  <phoneticPr fontId="2" type="noConversion"/>
  <pageMargins left="0.15748031496062992" right="0.23622047244094491" top="0.74803149606299213" bottom="0.59055118110236227" header="0.31496062992125984" footer="0.31496062992125984"/>
  <pageSetup paperSize="9" scale="70" orientation="portrait" verticalDpi="0" r:id="rId1"/>
  <headerFooter>
    <oddFooter>&amp;C&amp;8위생재료 4군&amp;R&amp;P  / 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pane xSplit="1" ySplit="9" topLeftCell="B10" activePane="bottomRight" state="frozen"/>
      <selection activeCell="E23" sqref="E23"/>
      <selection pane="topRight" activeCell="E23" sqref="E23"/>
      <selection pane="bottomLeft" activeCell="E23" sqref="E23"/>
      <selection pane="bottomRight" sqref="A1:K13"/>
    </sheetView>
  </sheetViews>
  <sheetFormatPr defaultRowHeight="16.5" x14ac:dyDescent="0.3"/>
  <cols>
    <col min="1" max="1" width="4.5" customWidth="1"/>
    <col min="2" max="2" width="4.875" customWidth="1"/>
    <col min="3" max="3" width="6.75" customWidth="1"/>
    <col min="4" max="4" width="29.125" customWidth="1"/>
    <col min="5" max="5" width="7.75" customWidth="1"/>
    <col min="6" max="6" width="8.25" customWidth="1"/>
    <col min="7" max="7" width="9.125" bestFit="1" customWidth="1"/>
    <col min="8" max="8" width="10.625" customWidth="1"/>
    <col min="9" max="9" width="14.625" customWidth="1"/>
    <col min="10" max="10" width="21" customWidth="1"/>
    <col min="11" max="11" width="9.75" customWidth="1"/>
  </cols>
  <sheetData>
    <row r="1" spans="1:15" ht="30" customHeight="1" thickBot="1" x14ac:dyDescent="0.35">
      <c r="A1" s="160" t="s">
        <v>692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5" s="146" customFormat="1" ht="21.75" customHeight="1" x14ac:dyDescent="0.3">
      <c r="A2" s="165"/>
      <c r="B2" s="165"/>
      <c r="C2" s="165"/>
      <c r="D2" s="144"/>
      <c r="E2" s="166"/>
      <c r="F2" s="166"/>
      <c r="G2" s="145"/>
      <c r="I2" s="147" t="s">
        <v>654</v>
      </c>
      <c r="J2" s="148"/>
      <c r="K2" s="144"/>
      <c r="L2" s="144"/>
      <c r="M2" s="144"/>
      <c r="N2" s="144"/>
      <c r="O2" s="144"/>
    </row>
    <row r="3" spans="1:15" s="146" customFormat="1" ht="21.75" customHeight="1" x14ac:dyDescent="0.3">
      <c r="A3" s="149"/>
      <c r="B3" s="149"/>
      <c r="C3" s="149"/>
      <c r="D3" s="144"/>
      <c r="E3" s="145"/>
      <c r="F3" s="145"/>
      <c r="G3" s="145"/>
      <c r="I3" s="150" t="s">
        <v>655</v>
      </c>
      <c r="J3" s="151" t="s">
        <v>656</v>
      </c>
      <c r="L3" s="152" t="s">
        <v>657</v>
      </c>
      <c r="M3" s="144"/>
      <c r="N3" s="144"/>
      <c r="O3" s="144"/>
    </row>
    <row r="4" spans="1:15" s="146" customFormat="1" ht="21.75" customHeight="1" x14ac:dyDescent="0.3">
      <c r="A4" s="149"/>
      <c r="B4" s="149"/>
      <c r="C4" s="149"/>
      <c r="D4" s="144"/>
      <c r="E4" s="145"/>
      <c r="F4" s="145"/>
      <c r="G4" s="145"/>
      <c r="I4" s="153" t="s">
        <v>658</v>
      </c>
      <c r="J4" s="154"/>
      <c r="K4" s="144"/>
      <c r="L4" s="144"/>
      <c r="M4" s="144"/>
      <c r="N4" s="144"/>
      <c r="O4" s="144"/>
    </row>
    <row r="5" spans="1:15" s="146" customFormat="1" ht="21.75" customHeight="1" x14ac:dyDescent="0.3">
      <c r="B5" s="149"/>
      <c r="C5" s="149"/>
      <c r="D5" s="144"/>
      <c r="E5" s="145"/>
      <c r="F5" s="145"/>
      <c r="G5" s="145"/>
      <c r="I5" s="153" t="s">
        <v>659</v>
      </c>
      <c r="J5" s="154"/>
      <c r="K5" s="144"/>
      <c r="L5" s="144"/>
      <c r="M5" s="144"/>
      <c r="N5" s="144"/>
      <c r="O5" s="144"/>
    </row>
    <row r="6" spans="1:15" s="146" customFormat="1" ht="21.75" customHeight="1" x14ac:dyDescent="0.3">
      <c r="A6" s="155" t="s">
        <v>660</v>
      </c>
      <c r="B6" s="149"/>
      <c r="C6" s="149"/>
      <c r="D6" s="144"/>
      <c r="E6" s="145"/>
      <c r="F6" s="145"/>
      <c r="G6" s="145"/>
      <c r="I6" s="153" t="s">
        <v>661</v>
      </c>
      <c r="J6" s="154"/>
      <c r="K6" s="144"/>
      <c r="L6" s="144"/>
      <c r="M6" s="144"/>
      <c r="N6" s="144"/>
      <c r="O6" s="144"/>
    </row>
    <row r="7" spans="1:15" s="146" customFormat="1" ht="21.75" customHeight="1" thickBot="1" x14ac:dyDescent="0.35">
      <c r="A7" s="156" t="s">
        <v>650</v>
      </c>
      <c r="B7" s="149"/>
      <c r="C7" s="149"/>
      <c r="D7" s="144"/>
      <c r="E7" s="145"/>
      <c r="F7" s="145"/>
      <c r="G7" s="145"/>
      <c r="I7" s="157" t="s">
        <v>662</v>
      </c>
      <c r="J7" s="158"/>
      <c r="K7" s="144"/>
      <c r="L7" s="144"/>
      <c r="M7" s="144"/>
      <c r="N7" s="144"/>
      <c r="O7" s="144"/>
    </row>
    <row r="8" spans="1:15" s="146" customFormat="1" ht="21.75" customHeight="1" thickBot="1" x14ac:dyDescent="0.35">
      <c r="A8" s="156" t="s">
        <v>652</v>
      </c>
      <c r="B8" s="149"/>
      <c r="C8" s="149"/>
      <c r="D8" s="144"/>
      <c r="E8" s="145"/>
      <c r="F8" s="145"/>
      <c r="G8" s="145"/>
      <c r="K8" s="159" t="s">
        <v>653</v>
      </c>
      <c r="L8" s="144"/>
      <c r="M8" s="144"/>
      <c r="N8" s="144"/>
      <c r="O8" s="144"/>
    </row>
    <row r="9" spans="1:15" ht="17.25" thickBot="1" x14ac:dyDescent="0.35">
      <c r="A9" s="1" t="s">
        <v>0</v>
      </c>
      <c r="B9" s="2" t="s">
        <v>1</v>
      </c>
      <c r="C9" s="2" t="s">
        <v>2</v>
      </c>
      <c r="D9" s="3" t="s">
        <v>117</v>
      </c>
      <c r="E9" s="2" t="s">
        <v>147</v>
      </c>
      <c r="F9" s="3" t="s">
        <v>3</v>
      </c>
      <c r="G9" s="4" t="s">
        <v>148</v>
      </c>
      <c r="H9" s="4" t="s">
        <v>4</v>
      </c>
      <c r="I9" s="4" t="s">
        <v>149</v>
      </c>
      <c r="J9" s="5" t="s">
        <v>150</v>
      </c>
      <c r="K9" s="6" t="s">
        <v>151</v>
      </c>
    </row>
    <row r="10" spans="1:15" ht="17.25" thickTop="1" x14ac:dyDescent="0.3">
      <c r="A10" s="174" t="s">
        <v>626</v>
      </c>
      <c r="B10" s="64">
        <v>1</v>
      </c>
      <c r="C10" s="80"/>
      <c r="D10" s="66" t="s">
        <v>539</v>
      </c>
      <c r="E10" s="64"/>
      <c r="F10" s="65" t="s">
        <v>29</v>
      </c>
      <c r="G10" s="67">
        <v>10</v>
      </c>
      <c r="H10" s="67"/>
      <c r="I10" s="67">
        <f>H10*G10</f>
        <v>0</v>
      </c>
      <c r="J10" s="75" t="s">
        <v>540</v>
      </c>
      <c r="K10" s="76"/>
    </row>
    <row r="11" spans="1:15" x14ac:dyDescent="0.3">
      <c r="A11" s="175"/>
      <c r="B11" s="113">
        <v>2</v>
      </c>
      <c r="C11" s="81"/>
      <c r="D11" s="16" t="s">
        <v>541</v>
      </c>
      <c r="E11" s="113"/>
      <c r="F11" s="17" t="s">
        <v>29</v>
      </c>
      <c r="G11" s="18">
        <v>10</v>
      </c>
      <c r="H11" s="18"/>
      <c r="I11" s="18">
        <f>H11*G11</f>
        <v>0</v>
      </c>
      <c r="J11" s="19" t="s">
        <v>540</v>
      </c>
      <c r="K11" s="21"/>
    </row>
    <row r="12" spans="1:15" ht="17.25" thickBot="1" x14ac:dyDescent="0.35">
      <c r="A12" s="176"/>
      <c r="B12" s="46">
        <v>3</v>
      </c>
      <c r="C12" s="82"/>
      <c r="D12" s="47" t="s">
        <v>542</v>
      </c>
      <c r="E12" s="46"/>
      <c r="F12" s="48" t="s">
        <v>29</v>
      </c>
      <c r="G12" s="49">
        <v>1200</v>
      </c>
      <c r="H12" s="49"/>
      <c r="I12" s="49">
        <f t="shared" ref="I12" si="0">H12*G12</f>
        <v>0</v>
      </c>
      <c r="J12" s="50" t="s">
        <v>540</v>
      </c>
      <c r="K12" s="51"/>
    </row>
    <row r="13" spans="1:15" ht="18" thickTop="1" thickBot="1" x14ac:dyDescent="0.35">
      <c r="H13" s="134" t="s">
        <v>641</v>
      </c>
      <c r="I13" s="135">
        <f>SUM(I10:I12)</f>
        <v>0</v>
      </c>
    </row>
  </sheetData>
  <mergeCells count="4">
    <mergeCell ref="A1:K1"/>
    <mergeCell ref="A10:A12"/>
    <mergeCell ref="A2:C2"/>
    <mergeCell ref="E2:F2"/>
  </mergeCells>
  <phoneticPr fontId="2" type="noConversion"/>
  <pageMargins left="0.31496062992125984" right="0.23622047244094491" top="0.74803149606299213" bottom="0.59055118110236227" header="0.31496062992125984" footer="0.31496062992125984"/>
  <pageSetup paperSize="9" scale="70" orientation="portrait" verticalDpi="0" r:id="rId1"/>
  <headerFooter>
    <oddFooter>&amp;C&amp;8위생재료 5군&amp;R&amp;P  / 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workbookViewId="0">
      <pane xSplit="1" ySplit="9" topLeftCell="B10" activePane="bottomRight" state="frozen"/>
      <selection activeCell="H13" sqref="H13"/>
      <selection pane="topRight" activeCell="H13" sqref="H13"/>
      <selection pane="bottomLeft" activeCell="H13" sqref="H13"/>
      <selection pane="bottomRight" activeCell="E19" sqref="E19"/>
    </sheetView>
  </sheetViews>
  <sheetFormatPr defaultRowHeight="16.5" x14ac:dyDescent="0.3"/>
  <cols>
    <col min="1" max="1" width="4.5" customWidth="1"/>
    <col min="2" max="2" width="4.75" customWidth="1"/>
    <col min="3" max="3" width="6.75" customWidth="1"/>
    <col min="4" max="4" width="29.125" customWidth="1"/>
    <col min="5" max="5" width="14.125" customWidth="1"/>
    <col min="6" max="6" width="8.25" customWidth="1"/>
    <col min="7" max="7" width="9.125" bestFit="1" customWidth="1"/>
    <col min="8" max="8" width="12.125" customWidth="1"/>
    <col min="9" max="9" width="13.75" customWidth="1"/>
    <col min="10" max="10" width="21" customWidth="1"/>
    <col min="11" max="11" width="7.25" customWidth="1"/>
  </cols>
  <sheetData>
    <row r="1" spans="1:15" ht="30" customHeight="1" thickBot="1" x14ac:dyDescent="0.35">
      <c r="A1" s="160" t="s">
        <v>693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5" s="146" customFormat="1" ht="21.75" customHeight="1" x14ac:dyDescent="0.3">
      <c r="A2" s="165"/>
      <c r="B2" s="165"/>
      <c r="C2" s="165"/>
      <c r="D2" s="144"/>
      <c r="E2" s="166"/>
      <c r="F2" s="166"/>
      <c r="G2" s="145"/>
      <c r="I2" s="147" t="s">
        <v>642</v>
      </c>
      <c r="J2" s="148"/>
      <c r="K2" s="144"/>
      <c r="L2" s="144"/>
      <c r="M2" s="144"/>
      <c r="N2" s="144"/>
      <c r="O2" s="144"/>
    </row>
    <row r="3" spans="1:15" s="146" customFormat="1" ht="21.75" customHeight="1" x14ac:dyDescent="0.3">
      <c r="A3" s="149"/>
      <c r="B3" s="149"/>
      <c r="C3" s="149"/>
      <c r="D3" s="144"/>
      <c r="E3" s="145"/>
      <c r="F3" s="145"/>
      <c r="G3" s="145"/>
      <c r="I3" s="150" t="s">
        <v>643</v>
      </c>
      <c r="J3" s="151" t="s">
        <v>644</v>
      </c>
      <c r="L3" s="152" t="s">
        <v>645</v>
      </c>
      <c r="M3" s="144"/>
      <c r="N3" s="144"/>
      <c r="O3" s="144"/>
    </row>
    <row r="4" spans="1:15" s="146" customFormat="1" ht="21.75" customHeight="1" x14ac:dyDescent="0.3">
      <c r="A4" s="149"/>
      <c r="B4" s="149"/>
      <c r="C4" s="149"/>
      <c r="D4" s="144"/>
      <c r="E4" s="145"/>
      <c r="F4" s="145"/>
      <c r="G4" s="145"/>
      <c r="I4" s="153" t="s">
        <v>646</v>
      </c>
      <c r="J4" s="154"/>
      <c r="K4" s="144"/>
      <c r="L4" s="144"/>
      <c r="M4" s="144"/>
      <c r="N4" s="144"/>
      <c r="O4" s="144"/>
    </row>
    <row r="5" spans="1:15" s="146" customFormat="1" ht="21.75" customHeight="1" x14ac:dyDescent="0.3">
      <c r="B5" s="149"/>
      <c r="C5" s="149"/>
      <c r="D5" s="144"/>
      <c r="E5" s="145"/>
      <c r="F5" s="145"/>
      <c r="G5" s="145"/>
      <c r="I5" s="153" t="s">
        <v>647</v>
      </c>
      <c r="J5" s="154"/>
      <c r="K5" s="144"/>
      <c r="L5" s="144"/>
      <c r="M5" s="144"/>
      <c r="N5" s="144"/>
      <c r="O5" s="144"/>
    </row>
    <row r="6" spans="1:15" s="146" customFormat="1" ht="21.75" customHeight="1" x14ac:dyDescent="0.3">
      <c r="A6" s="155" t="s">
        <v>648</v>
      </c>
      <c r="B6" s="149"/>
      <c r="C6" s="149"/>
      <c r="D6" s="144"/>
      <c r="E6" s="145"/>
      <c r="F6" s="145"/>
      <c r="G6" s="145"/>
      <c r="I6" s="153" t="s">
        <v>649</v>
      </c>
      <c r="J6" s="154"/>
      <c r="K6" s="144"/>
      <c r="L6" s="144"/>
      <c r="M6" s="144"/>
      <c r="N6" s="144"/>
      <c r="O6" s="144"/>
    </row>
    <row r="7" spans="1:15" s="146" customFormat="1" ht="21.75" customHeight="1" thickBot="1" x14ac:dyDescent="0.35">
      <c r="A7" s="156" t="s">
        <v>650</v>
      </c>
      <c r="B7" s="149"/>
      <c r="C7" s="149"/>
      <c r="D7" s="144"/>
      <c r="E7" s="145"/>
      <c r="F7" s="145"/>
      <c r="G7" s="145"/>
      <c r="I7" s="157" t="s">
        <v>651</v>
      </c>
      <c r="J7" s="158"/>
      <c r="K7" s="144"/>
      <c r="L7" s="144"/>
      <c r="M7" s="144"/>
      <c r="N7" s="144"/>
      <c r="O7" s="144"/>
    </row>
    <row r="8" spans="1:15" s="146" customFormat="1" ht="21.75" customHeight="1" thickBot="1" x14ac:dyDescent="0.35">
      <c r="A8" s="156" t="s">
        <v>652</v>
      </c>
      <c r="B8" s="149"/>
      <c r="C8" s="149"/>
      <c r="D8" s="144"/>
      <c r="E8" s="145"/>
      <c r="F8" s="145"/>
      <c r="G8" s="145"/>
      <c r="K8" s="159" t="s">
        <v>653</v>
      </c>
      <c r="L8" s="144"/>
      <c r="M8" s="144"/>
      <c r="N8" s="144"/>
      <c r="O8" s="144"/>
    </row>
    <row r="9" spans="1:15" ht="17.25" thickBot="1" x14ac:dyDescent="0.35">
      <c r="A9" s="1" t="s">
        <v>0</v>
      </c>
      <c r="B9" s="2" t="s">
        <v>1</v>
      </c>
      <c r="C9" s="2" t="s">
        <v>2</v>
      </c>
      <c r="D9" s="3" t="s">
        <v>117</v>
      </c>
      <c r="E9" s="2" t="s">
        <v>147</v>
      </c>
      <c r="F9" s="3" t="s">
        <v>3</v>
      </c>
      <c r="G9" s="4" t="s">
        <v>148</v>
      </c>
      <c r="H9" s="4" t="s">
        <v>4</v>
      </c>
      <c r="I9" s="4" t="s">
        <v>149</v>
      </c>
      <c r="J9" s="5" t="s">
        <v>150</v>
      </c>
      <c r="K9" s="6" t="s">
        <v>151</v>
      </c>
    </row>
    <row r="10" spans="1:15" ht="17.25" thickTop="1" x14ac:dyDescent="0.3">
      <c r="A10" s="171" t="s">
        <v>639</v>
      </c>
      <c r="B10" s="64">
        <v>1</v>
      </c>
      <c r="C10" s="92" t="s">
        <v>551</v>
      </c>
      <c r="D10" s="93" t="s">
        <v>553</v>
      </c>
      <c r="E10" s="94" t="s">
        <v>549</v>
      </c>
      <c r="F10" s="95" t="s">
        <v>106</v>
      </c>
      <c r="G10" s="96">
        <v>10</v>
      </c>
      <c r="H10" s="97"/>
      <c r="I10" s="98">
        <f>H10*G10</f>
        <v>0</v>
      </c>
      <c r="J10" s="110" t="s">
        <v>543</v>
      </c>
      <c r="K10" s="84"/>
    </row>
    <row r="11" spans="1:15" x14ac:dyDescent="0.3">
      <c r="A11" s="172"/>
      <c r="B11" s="113">
        <v>2</v>
      </c>
      <c r="C11" s="87" t="s">
        <v>551</v>
      </c>
      <c r="D11" s="88" t="s">
        <v>566</v>
      </c>
      <c r="E11" s="91" t="s">
        <v>120</v>
      </c>
      <c r="F11" s="28" t="s">
        <v>106</v>
      </c>
      <c r="G11" s="90">
        <v>300</v>
      </c>
      <c r="H11" s="83"/>
      <c r="I11" s="31">
        <f>H11*G11</f>
        <v>0</v>
      </c>
      <c r="J11" s="111" t="s">
        <v>583</v>
      </c>
      <c r="K11" s="85"/>
    </row>
    <row r="12" spans="1:15" x14ac:dyDescent="0.3">
      <c r="A12" s="172"/>
      <c r="B12" s="113">
        <v>3</v>
      </c>
      <c r="C12" s="87" t="s">
        <v>552</v>
      </c>
      <c r="D12" s="88" t="s">
        <v>546</v>
      </c>
      <c r="E12" s="91" t="s">
        <v>34</v>
      </c>
      <c r="F12" s="28" t="s">
        <v>32</v>
      </c>
      <c r="G12" s="90">
        <v>400</v>
      </c>
      <c r="H12" s="83"/>
      <c r="I12" s="31">
        <f t="shared" ref="I12:I17" si="0">H12*G12</f>
        <v>0</v>
      </c>
      <c r="J12" s="112" t="s">
        <v>545</v>
      </c>
      <c r="K12" s="85"/>
    </row>
    <row r="13" spans="1:15" x14ac:dyDescent="0.3">
      <c r="A13" s="172"/>
      <c r="B13" s="113">
        <v>4</v>
      </c>
      <c r="C13" s="87" t="s">
        <v>552</v>
      </c>
      <c r="D13" s="88" t="s">
        <v>547</v>
      </c>
      <c r="E13" s="91" t="s">
        <v>120</v>
      </c>
      <c r="F13" s="28" t="s">
        <v>32</v>
      </c>
      <c r="G13" s="90">
        <v>20</v>
      </c>
      <c r="H13" s="83"/>
      <c r="I13" s="31">
        <f t="shared" si="0"/>
        <v>0</v>
      </c>
      <c r="J13" s="112" t="s">
        <v>545</v>
      </c>
      <c r="K13" s="85"/>
    </row>
    <row r="14" spans="1:15" x14ac:dyDescent="0.3">
      <c r="A14" s="172"/>
      <c r="B14" s="113">
        <v>5</v>
      </c>
      <c r="C14" s="87" t="s">
        <v>552</v>
      </c>
      <c r="D14" s="88" t="s">
        <v>544</v>
      </c>
      <c r="E14" s="89" t="s">
        <v>111</v>
      </c>
      <c r="F14" s="28" t="s">
        <v>32</v>
      </c>
      <c r="G14" s="90">
        <v>400</v>
      </c>
      <c r="H14" s="83"/>
      <c r="I14" s="31">
        <f t="shared" si="0"/>
        <v>0</v>
      </c>
      <c r="J14" s="112" t="s">
        <v>587</v>
      </c>
      <c r="K14" s="85"/>
    </row>
    <row r="15" spans="1:15" x14ac:dyDescent="0.3">
      <c r="A15" s="172"/>
      <c r="B15" s="113">
        <v>6</v>
      </c>
      <c r="C15" s="87" t="s">
        <v>552</v>
      </c>
      <c r="D15" s="88" t="s">
        <v>581</v>
      </c>
      <c r="E15" s="89" t="s">
        <v>582</v>
      </c>
      <c r="F15" s="28" t="s">
        <v>106</v>
      </c>
      <c r="G15" s="90">
        <v>250</v>
      </c>
      <c r="H15" s="83"/>
      <c r="I15" s="31">
        <f t="shared" si="0"/>
        <v>0</v>
      </c>
      <c r="J15" s="112" t="s">
        <v>588</v>
      </c>
      <c r="K15" s="85"/>
    </row>
    <row r="16" spans="1:15" x14ac:dyDescent="0.3">
      <c r="A16" s="172"/>
      <c r="B16" s="113">
        <v>7</v>
      </c>
      <c r="C16" s="87" t="s">
        <v>552</v>
      </c>
      <c r="D16" s="88" t="s">
        <v>548</v>
      </c>
      <c r="E16" s="89" t="s">
        <v>550</v>
      </c>
      <c r="F16" s="28" t="s">
        <v>106</v>
      </c>
      <c r="G16" s="90">
        <v>300</v>
      </c>
      <c r="H16" s="83"/>
      <c r="I16" s="31">
        <f t="shared" si="0"/>
        <v>0</v>
      </c>
      <c r="J16" s="112" t="s">
        <v>589</v>
      </c>
      <c r="K16" s="85"/>
    </row>
    <row r="17" spans="1:11" x14ac:dyDescent="0.3">
      <c r="A17" s="172"/>
      <c r="B17" s="113">
        <v>8</v>
      </c>
      <c r="C17" s="87" t="s">
        <v>552</v>
      </c>
      <c r="D17" s="88" t="s">
        <v>584</v>
      </c>
      <c r="E17" s="89" t="s">
        <v>320</v>
      </c>
      <c r="F17" s="28" t="s">
        <v>106</v>
      </c>
      <c r="G17" s="90">
        <v>200</v>
      </c>
      <c r="H17" s="83"/>
      <c r="I17" s="31">
        <f t="shared" si="0"/>
        <v>0</v>
      </c>
      <c r="J17" s="112" t="s">
        <v>590</v>
      </c>
      <c r="K17" s="85"/>
    </row>
    <row r="18" spans="1:11" ht="17.25" thickBot="1" x14ac:dyDescent="0.35">
      <c r="A18" s="173"/>
      <c r="B18" s="46">
        <v>9</v>
      </c>
      <c r="C18" s="123" t="s">
        <v>552</v>
      </c>
      <c r="D18" s="124" t="s">
        <v>585</v>
      </c>
      <c r="E18" s="125" t="s">
        <v>586</v>
      </c>
      <c r="F18" s="126" t="s">
        <v>106</v>
      </c>
      <c r="G18" s="127">
        <v>200</v>
      </c>
      <c r="H18" s="128"/>
      <c r="I18" s="129">
        <f>H18*G18</f>
        <v>0</v>
      </c>
      <c r="J18" s="130" t="s">
        <v>590</v>
      </c>
      <c r="K18" s="99"/>
    </row>
    <row r="19" spans="1:11" ht="18" thickTop="1" thickBot="1" x14ac:dyDescent="0.35">
      <c r="A19" s="86"/>
      <c r="H19" s="134" t="s">
        <v>641</v>
      </c>
      <c r="I19" s="135">
        <f>SUM(I10:I18)</f>
        <v>0</v>
      </c>
    </row>
  </sheetData>
  <mergeCells count="4">
    <mergeCell ref="A10:A18"/>
    <mergeCell ref="A1:K1"/>
    <mergeCell ref="A2:C2"/>
    <mergeCell ref="E2:F2"/>
  </mergeCells>
  <phoneticPr fontId="2" type="noConversion"/>
  <pageMargins left="0.15748031496062992" right="0.23622047244094491" top="0.74803149606299213" bottom="0.59055118110236227" header="0.31496062992125984" footer="0.31496062992125984"/>
  <pageSetup paperSize="9" scale="70" orientation="portrait" verticalDpi="0" r:id="rId1"/>
  <headerFooter>
    <oddFooter>&amp;C&amp;8위생재료 6군&amp;R&amp;P  / 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8</vt:i4>
      </vt:variant>
    </vt:vector>
  </HeadingPairs>
  <TitlesOfParts>
    <vt:vector size="14" baseType="lpstr">
      <vt:lpstr>1군</vt:lpstr>
      <vt:lpstr>2군</vt:lpstr>
      <vt:lpstr>3군</vt:lpstr>
      <vt:lpstr>4군</vt:lpstr>
      <vt:lpstr>5군</vt:lpstr>
      <vt:lpstr>6군</vt:lpstr>
      <vt:lpstr>'1군'!Print_Area</vt:lpstr>
      <vt:lpstr>'2군'!Print_Area</vt:lpstr>
      <vt:lpstr>'3군'!Print_Area</vt:lpstr>
      <vt:lpstr>'4군'!Print_Area</vt:lpstr>
      <vt:lpstr>'5군'!Print_Area</vt:lpstr>
      <vt:lpstr>'6군'!Print_Area</vt:lpstr>
      <vt:lpstr>'1군'!Print_Titles</vt:lpstr>
      <vt:lpstr>'3군'!Print_Titles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cjmc</dc:creator>
  <cp:lastModifiedBy>cjmc</cp:lastModifiedBy>
  <cp:lastPrinted>2023-11-14T08:05:34Z</cp:lastPrinted>
  <dcterms:created xsi:type="dcterms:W3CDTF">2021-11-17T01:25:23Z</dcterms:created>
  <dcterms:modified xsi:type="dcterms:W3CDTF">2023-11-20T04:51:42Z</dcterms:modified>
</cp:coreProperties>
</file>