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3\23 공급실\23 의료소모품\"/>
    </mc:Choice>
  </mc:AlternateContent>
  <bookViews>
    <workbookView xWindow="0" yWindow="0" windowWidth="25200" windowHeight="11835"/>
  </bookViews>
  <sheets>
    <sheet name="1군" sheetId="1" r:id="rId1"/>
    <sheet name="2군" sheetId="2" r:id="rId2"/>
    <sheet name="3군" sheetId="3" r:id="rId3"/>
  </sheets>
  <definedNames>
    <definedName name="_xlnm.Print_Area" localSheetId="0">'1군'!$A$1:$K$31</definedName>
    <definedName name="_xlnm.Print_Area" localSheetId="1">'2군'!$A$1:$K$18</definedName>
    <definedName name="_xlnm.Print_Area" localSheetId="2">'3군'!$A$1:$K$15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 l="1"/>
  <c r="I16" i="2" l="1"/>
  <c r="I15" i="2"/>
  <c r="I14" i="2"/>
  <c r="I13" i="2"/>
  <c r="I12" i="2"/>
  <c r="I11" i="2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1" i="1"/>
  <c r="I29" i="1" l="1"/>
</calcChain>
</file>

<file path=xl/sharedStrings.xml><?xml version="1.0" encoding="utf-8"?>
<sst xmlns="http://schemas.openxmlformats.org/spreadsheetml/2006/main" count="193" uniqueCount="89">
  <si>
    <t>번호</t>
    <phoneticPr fontId="6" type="noConversion"/>
  </si>
  <si>
    <t>구분</t>
    <phoneticPr fontId="6" type="noConversion"/>
  </si>
  <si>
    <t>품  목  명</t>
    <phoneticPr fontId="6" type="noConversion"/>
  </si>
  <si>
    <t>규 격</t>
    <phoneticPr fontId="6" type="noConversion"/>
  </si>
  <si>
    <t>단위</t>
  </si>
  <si>
    <t>단가</t>
    <phoneticPr fontId="6" type="noConversion"/>
  </si>
  <si>
    <t>금액</t>
    <phoneticPr fontId="6" type="noConversion"/>
  </si>
  <si>
    <t>제조회사</t>
    <phoneticPr fontId="6" type="noConversion"/>
  </si>
  <si>
    <t>비고</t>
    <phoneticPr fontId="6" type="noConversion"/>
  </si>
  <si>
    <t>보험</t>
    <phoneticPr fontId="6" type="noConversion"/>
  </si>
  <si>
    <t>합성 cast</t>
  </si>
  <si>
    <t>2"</t>
    <phoneticPr fontId="6" type="noConversion"/>
  </si>
  <si>
    <t>ea</t>
  </si>
  <si>
    <t>티앤엘</t>
    <phoneticPr fontId="6" type="noConversion"/>
  </si>
  <si>
    <t>보험</t>
    <phoneticPr fontId="6" type="noConversion"/>
  </si>
  <si>
    <t>3"</t>
    <phoneticPr fontId="6" type="noConversion"/>
  </si>
  <si>
    <t>티앤엘</t>
    <phoneticPr fontId="6" type="noConversion"/>
  </si>
  <si>
    <t>4"</t>
    <phoneticPr fontId="6" type="noConversion"/>
  </si>
  <si>
    <t>티앤엘</t>
    <phoneticPr fontId="6" type="noConversion"/>
  </si>
  <si>
    <t>보험</t>
    <phoneticPr fontId="6" type="noConversion"/>
  </si>
  <si>
    <t>5"</t>
    <phoneticPr fontId="6" type="noConversion"/>
  </si>
  <si>
    <t>보험</t>
    <phoneticPr fontId="6" type="noConversion"/>
  </si>
  <si>
    <t>splint</t>
  </si>
  <si>
    <t>2"*10"</t>
    <phoneticPr fontId="6" type="noConversion"/>
  </si>
  <si>
    <t xml:space="preserve">3"*12" </t>
    <phoneticPr fontId="6" type="noConversion"/>
  </si>
  <si>
    <t>3"*35"</t>
    <phoneticPr fontId="6" type="noConversion"/>
  </si>
  <si>
    <t>4"*15"</t>
    <phoneticPr fontId="6" type="noConversion"/>
  </si>
  <si>
    <t>4"*30"</t>
    <phoneticPr fontId="6" type="noConversion"/>
  </si>
  <si>
    <t>티앤엘</t>
    <phoneticPr fontId="6" type="noConversion"/>
  </si>
  <si>
    <t>5"*30"</t>
    <phoneticPr fontId="6" type="noConversion"/>
  </si>
  <si>
    <t>5"*45"</t>
    <phoneticPr fontId="6" type="noConversion"/>
  </si>
  <si>
    <t>Open LAP LOOP</t>
    <phoneticPr fontId="6" type="noConversion"/>
  </si>
  <si>
    <t>전규격</t>
    <phoneticPr fontId="6" type="noConversion"/>
  </si>
  <si>
    <t>ea</t>
    <phoneticPr fontId="6" type="noConversion"/>
  </si>
  <si>
    <t>SEJONG MEDICAL CO.</t>
  </si>
  <si>
    <t>ROUND LAPLOOP</t>
    <phoneticPr fontId="6" type="noConversion"/>
  </si>
  <si>
    <t>ea</t>
    <phoneticPr fontId="6" type="noConversion"/>
  </si>
  <si>
    <t>SUTURE LAPLOOP</t>
    <phoneticPr fontId="6" type="noConversion"/>
  </si>
  <si>
    <t>전규격</t>
    <phoneticPr fontId="6" type="noConversion"/>
  </si>
  <si>
    <t>LAPORT</t>
    <phoneticPr fontId="6" type="noConversion"/>
  </si>
  <si>
    <t>전규격</t>
    <phoneticPr fontId="6" type="noConversion"/>
  </si>
  <si>
    <t>ENDOCLIP</t>
    <phoneticPr fontId="6" type="noConversion"/>
  </si>
  <si>
    <t>전규격</t>
  </si>
  <si>
    <t>발</t>
    <phoneticPr fontId="6" type="noConversion"/>
  </si>
  <si>
    <t>코비디언</t>
    <phoneticPr fontId="6" type="noConversion"/>
  </si>
  <si>
    <t>LAPORT(bladless)</t>
    <phoneticPr fontId="6" type="noConversion"/>
  </si>
  <si>
    <t>LAP BAG</t>
    <phoneticPr fontId="6" type="noConversion"/>
  </si>
  <si>
    <t>ea</t>
    <phoneticPr fontId="6" type="noConversion"/>
  </si>
  <si>
    <t>SEJONG MEDICAL</t>
  </si>
  <si>
    <t>합계</t>
    <phoneticPr fontId="2" type="noConversion"/>
  </si>
  <si>
    <t>예정
수량</t>
    <phoneticPr fontId="6" type="noConversion"/>
  </si>
  <si>
    <t>코마개(NC-soft)</t>
    <phoneticPr fontId="6" type="noConversion"/>
  </si>
  <si>
    <t>ea</t>
    <phoneticPr fontId="6" type="noConversion"/>
  </si>
  <si>
    <t>Spiro paper(HI-801)</t>
  </si>
  <si>
    <t>(KENZ-1210)ekg paper</t>
    <phoneticPr fontId="6" type="noConversion"/>
  </si>
  <si>
    <t>권</t>
    <phoneticPr fontId="6" type="noConversion"/>
  </si>
  <si>
    <t>주사용밴드</t>
  </si>
  <si>
    <t>medifilter(PFT-612)</t>
    <phoneticPr fontId="6" type="noConversion"/>
  </si>
  <si>
    <t>N0041005</t>
  </si>
  <si>
    <t>Biopsy foceps</t>
  </si>
  <si>
    <t>전규격, b=20</t>
  </si>
  <si>
    <t>box</t>
  </si>
  <si>
    <t>올림푸스</t>
  </si>
  <si>
    <t>j2301201</t>
  </si>
  <si>
    <t>injector</t>
  </si>
  <si>
    <t>전규격, b=50</t>
  </si>
  <si>
    <t>군</t>
    <phoneticPr fontId="6" type="noConversion"/>
  </si>
  <si>
    <t>1군</t>
    <phoneticPr fontId="2" type="noConversion"/>
  </si>
  <si>
    <t>군</t>
    <phoneticPr fontId="6" type="noConversion"/>
  </si>
  <si>
    <t>2군</t>
    <phoneticPr fontId="2" type="noConversion"/>
  </si>
  <si>
    <t>군</t>
    <phoneticPr fontId="6" type="noConversion"/>
  </si>
  <si>
    <t>3군</t>
    <phoneticPr fontId="2" type="noConversion"/>
  </si>
  <si>
    <t>2023년 의료소모품 입찰 견적서 (1군)</t>
    <phoneticPr fontId="2" type="noConversion"/>
  </si>
  <si>
    <t>2023년 의료소모품 입찰 견적서 (2군)</t>
    <phoneticPr fontId="2" type="noConversion"/>
  </si>
  <si>
    <t>2023년 의료소모품 입찰 견적서 (3군)</t>
    <phoneticPr fontId="2" type="noConversion"/>
  </si>
  <si>
    <t>사업자번호</t>
    <phoneticPr fontId="6" type="noConversion"/>
  </si>
  <si>
    <t>상   호</t>
    <phoneticPr fontId="6" type="noConversion"/>
  </si>
  <si>
    <t>(인)</t>
    <phoneticPr fontId="2" type="noConversion"/>
  </si>
  <si>
    <t>날인 필수</t>
    <phoneticPr fontId="6" type="noConversion"/>
  </si>
  <si>
    <t>주   소</t>
    <phoneticPr fontId="6" type="noConversion"/>
  </si>
  <si>
    <t>업   태</t>
    <phoneticPr fontId="6" type="noConversion"/>
  </si>
  <si>
    <t>2022년 11월      일</t>
    <phoneticPr fontId="6" type="noConversion"/>
  </si>
  <si>
    <t>종   목</t>
    <phoneticPr fontId="6" type="noConversion"/>
  </si>
  <si>
    <t>충청북도 청주의료원 귀하</t>
  </si>
  <si>
    <t>연락처</t>
    <phoneticPr fontId="6" type="noConversion"/>
  </si>
  <si>
    <t>아래와 같이 견적합니다.</t>
  </si>
  <si>
    <t>(단위 : 원)</t>
    <phoneticPr fontId="2" type="noConversion"/>
  </si>
  <si>
    <t>※ 본 수량은 예정수량으로 실제 사용량 및 납품수량과 다를 수 있음</t>
    <phoneticPr fontId="6" type="noConversion"/>
  </si>
  <si>
    <t xml:space="preserve">  - 실제 납품수량은 본원의 사용량에 따라 변동의 폭이 크거나 발주가 없을 수 있음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</si>
</sst>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1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73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shrinkToFit="1"/>
    </xf>
    <xf numFmtId="41" fontId="7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shrinkToFit="1"/>
    </xf>
    <xf numFmtId="41" fontId="7" fillId="3" borderId="3" xfId="1" applyFont="1" applyFill="1" applyBorder="1" applyAlignment="1">
      <alignment horizontal="center" vertical="center"/>
    </xf>
    <xf numFmtId="0" fontId="7" fillId="3" borderId="3" xfId="1" applyNumberFormat="1" applyFont="1" applyFill="1" applyBorder="1" applyAlignment="1">
      <alignment vertical="center" shrinkToFit="1"/>
    </xf>
    <xf numFmtId="0" fontId="7" fillId="3" borderId="4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41" fontId="7" fillId="3" borderId="5" xfId="1" applyFont="1" applyFill="1" applyBorder="1" applyAlignment="1">
      <alignment horizontal="center" vertical="center"/>
    </xf>
    <xf numFmtId="0" fontId="7" fillId="3" borderId="5" xfId="1" applyNumberFormat="1" applyFont="1" applyFill="1" applyBorder="1" applyAlignment="1">
      <alignment vertical="center" shrinkToFit="1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1" fontId="7" fillId="3" borderId="4" xfId="0" applyNumberFormat="1" applyFont="1" applyFill="1" applyBorder="1" applyAlignment="1">
      <alignment vertical="center" shrinkToFi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shrinkToFit="1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41" fontId="0" fillId="4" borderId="7" xfId="0" applyNumberFormat="1" applyFill="1" applyBorder="1">
      <alignment vertical="center"/>
    </xf>
    <xf numFmtId="41" fontId="0" fillId="4" borderId="8" xfId="0" applyNumberFormat="1" applyFill="1" applyBorder="1">
      <alignment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shrinkToFit="1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1" fontId="7" fillId="3" borderId="9" xfId="1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vertical="center" shrinkToFit="1"/>
    </xf>
    <xf numFmtId="41" fontId="7" fillId="3" borderId="10" xfId="0" applyNumberFormat="1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vertical="center" shrinkToFit="1"/>
    </xf>
    <xf numFmtId="41" fontId="7" fillId="3" borderId="2" xfId="0" applyNumberFormat="1" applyFont="1" applyFill="1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1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7" fillId="0" borderId="0" xfId="0" applyNumberFormat="1" applyFont="1" applyFill="1" applyAlignment="1">
      <alignment horizontal="left" vertical="center"/>
    </xf>
    <xf numFmtId="176" fontId="13" fillId="5" borderId="0" xfId="0" applyNumberFormat="1" applyFont="1" applyFill="1" applyAlignment="1">
      <alignment horizontal="left" vertical="center"/>
    </xf>
    <xf numFmtId="0" fontId="14" fillId="0" borderId="0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914400</xdr:colOff>
      <xdr:row>30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642937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914400</xdr:colOff>
      <xdr:row>17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816292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914400</xdr:colOff>
      <xdr:row>14</xdr:row>
      <xdr:rowOff>38100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816292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workbookViewId="0">
      <selection activeCell="I15" sqref="I15"/>
    </sheetView>
  </sheetViews>
  <sheetFormatPr defaultRowHeight="16.5" x14ac:dyDescent="0.3"/>
  <cols>
    <col min="1" max="1" width="4.375" bestFit="1" customWidth="1"/>
    <col min="2" max="2" width="4.25" customWidth="1"/>
    <col min="3" max="3" width="5.75" bestFit="1" customWidth="1"/>
    <col min="4" max="4" width="15.75" customWidth="1"/>
    <col min="5" max="5" width="6.75" bestFit="1" customWidth="1"/>
    <col min="6" max="6" width="5.75" bestFit="1" customWidth="1"/>
    <col min="7" max="7" width="6.5" bestFit="1" customWidth="1"/>
    <col min="9" max="9" width="16.5" customWidth="1"/>
    <col min="10" max="10" width="13.75" customWidth="1"/>
  </cols>
  <sheetData>
    <row r="1" spans="1:16" ht="36.75" customHeight="1" x14ac:dyDescent="0.3">
      <c r="A1" s="72" t="s">
        <v>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5"/>
    </row>
    <row r="2" spans="1:16" ht="19.5" customHeight="1" thickBot="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35"/>
    </row>
    <row r="3" spans="1:16" s="54" customFormat="1" ht="21.75" customHeight="1" x14ac:dyDescent="0.3">
      <c r="A3" s="49"/>
      <c r="B3" s="49"/>
      <c r="C3" s="49"/>
      <c r="D3" s="50"/>
      <c r="E3" s="51"/>
      <c r="F3" s="51"/>
      <c r="G3" s="52"/>
      <c r="I3" s="53" t="s">
        <v>75</v>
      </c>
      <c r="J3" s="61"/>
      <c r="K3" s="62"/>
      <c r="L3" s="50"/>
      <c r="M3" s="50"/>
      <c r="N3" s="50"/>
      <c r="O3" s="50"/>
      <c r="P3" s="50"/>
    </row>
    <row r="4" spans="1:16" s="54" customFormat="1" ht="21.75" customHeight="1" x14ac:dyDescent="0.3">
      <c r="A4" s="55"/>
      <c r="B4" s="55"/>
      <c r="C4" s="55"/>
      <c r="D4" s="50"/>
      <c r="E4" s="52"/>
      <c r="F4" s="52"/>
      <c r="G4" s="52"/>
      <c r="I4" s="56" t="s">
        <v>76</v>
      </c>
      <c r="J4" s="65" t="s">
        <v>77</v>
      </c>
      <c r="K4" s="66"/>
      <c r="L4" s="57" t="s">
        <v>78</v>
      </c>
      <c r="M4" s="50"/>
      <c r="N4" s="50"/>
      <c r="O4" s="50"/>
      <c r="P4" s="50"/>
    </row>
    <row r="5" spans="1:16" s="54" customFormat="1" ht="21.75" customHeight="1" x14ac:dyDescent="0.3">
      <c r="A5" s="55"/>
      <c r="B5" s="55"/>
      <c r="C5" s="55"/>
      <c r="D5" s="50"/>
      <c r="E5" s="52"/>
      <c r="F5" s="52"/>
      <c r="G5" s="52"/>
      <c r="I5" s="56" t="s">
        <v>79</v>
      </c>
      <c r="J5" s="63"/>
      <c r="K5" s="64"/>
      <c r="L5" s="50"/>
      <c r="M5" s="50"/>
      <c r="N5" s="50"/>
      <c r="O5" s="50"/>
      <c r="P5" s="50"/>
    </row>
    <row r="6" spans="1:16" s="54" customFormat="1" ht="21.75" customHeight="1" x14ac:dyDescent="0.3">
      <c r="B6" s="55"/>
      <c r="C6" s="55"/>
      <c r="D6" s="50"/>
      <c r="E6" s="52"/>
      <c r="F6" s="52"/>
      <c r="G6" s="52"/>
      <c r="I6" s="56" t="s">
        <v>80</v>
      </c>
      <c r="J6" s="63"/>
      <c r="K6" s="64"/>
      <c r="L6" s="50"/>
      <c r="M6" s="50"/>
      <c r="N6" s="50"/>
      <c r="O6" s="50"/>
      <c r="P6" s="50"/>
    </row>
    <row r="7" spans="1:16" s="54" customFormat="1" ht="21.75" customHeight="1" x14ac:dyDescent="0.3">
      <c r="A7" s="58" t="s">
        <v>81</v>
      </c>
      <c r="B7" s="55"/>
      <c r="C7" s="55"/>
      <c r="D7" s="50"/>
      <c r="E7" s="52"/>
      <c r="F7" s="52"/>
      <c r="G7" s="52"/>
      <c r="I7" s="56" t="s">
        <v>82</v>
      </c>
      <c r="J7" s="63"/>
      <c r="K7" s="64"/>
      <c r="L7" s="50"/>
      <c r="M7" s="50"/>
      <c r="N7" s="50"/>
      <c r="O7" s="50"/>
      <c r="P7" s="50"/>
    </row>
    <row r="8" spans="1:16" s="54" customFormat="1" ht="21.75" customHeight="1" thickBot="1" x14ac:dyDescent="0.35">
      <c r="A8" s="58" t="s">
        <v>83</v>
      </c>
      <c r="B8" s="55"/>
      <c r="C8" s="55"/>
      <c r="D8" s="50"/>
      <c r="E8" s="52"/>
      <c r="F8" s="52"/>
      <c r="G8" s="52"/>
      <c r="I8" s="59" t="s">
        <v>84</v>
      </c>
      <c r="J8" s="67"/>
      <c r="K8" s="68"/>
      <c r="L8" s="50"/>
      <c r="M8" s="50"/>
      <c r="N8" s="50"/>
      <c r="O8" s="50"/>
      <c r="P8" s="50"/>
    </row>
    <row r="9" spans="1:16" s="54" customFormat="1" ht="21.75" customHeight="1" thickBot="1" x14ac:dyDescent="0.35">
      <c r="A9" s="58" t="s">
        <v>85</v>
      </c>
      <c r="B9" s="55"/>
      <c r="C9" s="55"/>
      <c r="D9" s="50"/>
      <c r="E9" s="52"/>
      <c r="F9" s="52"/>
      <c r="G9" s="52"/>
      <c r="J9" s="60"/>
      <c r="K9" s="69" t="s">
        <v>86</v>
      </c>
      <c r="L9" s="50"/>
      <c r="M9" s="50"/>
      <c r="N9" s="50"/>
      <c r="O9" s="50"/>
    </row>
    <row r="10" spans="1:16" ht="35.25" customHeight="1" thickBot="1" x14ac:dyDescent="0.35">
      <c r="A10" s="40" t="s">
        <v>66</v>
      </c>
      <c r="B10" s="30" t="s">
        <v>0</v>
      </c>
      <c r="C10" s="30" t="s">
        <v>1</v>
      </c>
      <c r="D10" s="31" t="s">
        <v>2</v>
      </c>
      <c r="E10" s="30" t="s">
        <v>3</v>
      </c>
      <c r="F10" s="31" t="s">
        <v>4</v>
      </c>
      <c r="G10" s="36" t="s">
        <v>50</v>
      </c>
      <c r="H10" s="32" t="s">
        <v>5</v>
      </c>
      <c r="I10" s="32" t="s">
        <v>6</v>
      </c>
      <c r="J10" s="33" t="s">
        <v>7</v>
      </c>
      <c r="K10" s="34" t="s">
        <v>8</v>
      </c>
    </row>
    <row r="11" spans="1:16" ht="21" customHeight="1" thickTop="1" x14ac:dyDescent="0.3">
      <c r="A11" s="46" t="s">
        <v>67</v>
      </c>
      <c r="B11" s="28">
        <v>1</v>
      </c>
      <c r="C11" s="10" t="s">
        <v>9</v>
      </c>
      <c r="D11" s="11" t="s">
        <v>10</v>
      </c>
      <c r="E11" s="28" t="s">
        <v>11</v>
      </c>
      <c r="F11" s="10" t="s">
        <v>12</v>
      </c>
      <c r="G11" s="12">
        <v>10</v>
      </c>
      <c r="H11" s="12"/>
      <c r="I11" s="12">
        <f>H11*G11</f>
        <v>0</v>
      </c>
      <c r="J11" s="13" t="s">
        <v>13</v>
      </c>
      <c r="K11" s="29"/>
    </row>
    <row r="12" spans="1:16" ht="21" customHeight="1" x14ac:dyDescent="0.3">
      <c r="A12" s="47"/>
      <c r="B12" s="4">
        <v>2</v>
      </c>
      <c r="C12" s="5" t="s">
        <v>14</v>
      </c>
      <c r="D12" s="6" t="s">
        <v>10</v>
      </c>
      <c r="E12" s="4" t="s">
        <v>15</v>
      </c>
      <c r="F12" s="5" t="s">
        <v>12</v>
      </c>
      <c r="G12" s="7">
        <v>30</v>
      </c>
      <c r="H12" s="7"/>
      <c r="I12" s="7">
        <f t="shared" ref="I12:I28" si="0">H12*G12</f>
        <v>0</v>
      </c>
      <c r="J12" s="8" t="s">
        <v>16</v>
      </c>
      <c r="K12" s="9"/>
    </row>
    <row r="13" spans="1:16" ht="21" customHeight="1" x14ac:dyDescent="0.3">
      <c r="A13" s="47"/>
      <c r="B13" s="4">
        <v>3</v>
      </c>
      <c r="C13" s="5" t="s">
        <v>14</v>
      </c>
      <c r="D13" s="6" t="s">
        <v>10</v>
      </c>
      <c r="E13" s="4" t="s">
        <v>17</v>
      </c>
      <c r="F13" s="5" t="s">
        <v>12</v>
      </c>
      <c r="G13" s="7">
        <v>80</v>
      </c>
      <c r="H13" s="7"/>
      <c r="I13" s="7">
        <f t="shared" si="0"/>
        <v>0</v>
      </c>
      <c r="J13" s="8" t="s">
        <v>18</v>
      </c>
      <c r="K13" s="9"/>
    </row>
    <row r="14" spans="1:16" ht="21" customHeight="1" x14ac:dyDescent="0.3">
      <c r="A14" s="47"/>
      <c r="B14" s="4">
        <v>4</v>
      </c>
      <c r="C14" s="5" t="s">
        <v>19</v>
      </c>
      <c r="D14" s="6" t="s">
        <v>10</v>
      </c>
      <c r="E14" s="4" t="s">
        <v>20</v>
      </c>
      <c r="F14" s="5" t="s">
        <v>12</v>
      </c>
      <c r="G14" s="7">
        <v>60</v>
      </c>
      <c r="H14" s="7"/>
      <c r="I14" s="7">
        <f t="shared" si="0"/>
        <v>0</v>
      </c>
      <c r="J14" s="8" t="s">
        <v>16</v>
      </c>
      <c r="K14" s="9"/>
    </row>
    <row r="15" spans="1:16" ht="21" customHeight="1" x14ac:dyDescent="0.3">
      <c r="A15" s="47"/>
      <c r="B15" s="4">
        <v>5</v>
      </c>
      <c r="C15" s="5" t="s">
        <v>21</v>
      </c>
      <c r="D15" s="6" t="s">
        <v>22</v>
      </c>
      <c r="E15" s="4" t="s">
        <v>23</v>
      </c>
      <c r="F15" s="5" t="s">
        <v>12</v>
      </c>
      <c r="G15" s="7">
        <v>5</v>
      </c>
      <c r="H15" s="7"/>
      <c r="I15" s="7">
        <f t="shared" si="0"/>
        <v>0</v>
      </c>
      <c r="J15" s="8" t="s">
        <v>18</v>
      </c>
      <c r="K15" s="9"/>
    </row>
    <row r="16" spans="1:16" ht="21" customHeight="1" x14ac:dyDescent="0.3">
      <c r="A16" s="47"/>
      <c r="B16" s="4">
        <v>6</v>
      </c>
      <c r="C16" s="5" t="s">
        <v>21</v>
      </c>
      <c r="D16" s="6" t="s">
        <v>22</v>
      </c>
      <c r="E16" s="4" t="s">
        <v>24</v>
      </c>
      <c r="F16" s="5" t="s">
        <v>12</v>
      </c>
      <c r="G16" s="7">
        <v>120</v>
      </c>
      <c r="H16" s="7"/>
      <c r="I16" s="7">
        <f t="shared" si="0"/>
        <v>0</v>
      </c>
      <c r="J16" s="8" t="s">
        <v>16</v>
      </c>
      <c r="K16" s="9"/>
    </row>
    <row r="17" spans="1:11" ht="21" customHeight="1" x14ac:dyDescent="0.3">
      <c r="A17" s="47"/>
      <c r="B17" s="4">
        <v>7</v>
      </c>
      <c r="C17" s="5" t="s">
        <v>14</v>
      </c>
      <c r="D17" s="6" t="s">
        <v>22</v>
      </c>
      <c r="E17" s="4" t="s">
        <v>25</v>
      </c>
      <c r="F17" s="5" t="s">
        <v>12</v>
      </c>
      <c r="G17" s="7">
        <v>50</v>
      </c>
      <c r="H17" s="7"/>
      <c r="I17" s="7">
        <f t="shared" si="0"/>
        <v>0</v>
      </c>
      <c r="J17" s="8" t="s">
        <v>16</v>
      </c>
      <c r="K17" s="9"/>
    </row>
    <row r="18" spans="1:11" ht="21" customHeight="1" x14ac:dyDescent="0.3">
      <c r="A18" s="47"/>
      <c r="B18" s="4">
        <v>8</v>
      </c>
      <c r="C18" s="5" t="s">
        <v>21</v>
      </c>
      <c r="D18" s="6" t="s">
        <v>22</v>
      </c>
      <c r="E18" s="4" t="s">
        <v>26</v>
      </c>
      <c r="F18" s="5" t="s">
        <v>12</v>
      </c>
      <c r="G18" s="7">
        <v>40</v>
      </c>
      <c r="H18" s="7"/>
      <c r="I18" s="7">
        <f t="shared" si="0"/>
        <v>0</v>
      </c>
      <c r="J18" s="8" t="s">
        <v>13</v>
      </c>
      <c r="K18" s="9"/>
    </row>
    <row r="19" spans="1:11" ht="21" customHeight="1" x14ac:dyDescent="0.3">
      <c r="A19" s="47"/>
      <c r="B19" s="4">
        <v>9</v>
      </c>
      <c r="C19" s="5" t="s">
        <v>19</v>
      </c>
      <c r="D19" s="6" t="s">
        <v>22</v>
      </c>
      <c r="E19" s="4" t="s">
        <v>27</v>
      </c>
      <c r="F19" s="5" t="s">
        <v>12</v>
      </c>
      <c r="G19" s="7">
        <v>170</v>
      </c>
      <c r="H19" s="7"/>
      <c r="I19" s="7">
        <f t="shared" si="0"/>
        <v>0</v>
      </c>
      <c r="J19" s="8" t="s">
        <v>28</v>
      </c>
      <c r="K19" s="9"/>
    </row>
    <row r="20" spans="1:11" ht="21" customHeight="1" x14ac:dyDescent="0.3">
      <c r="A20" s="47"/>
      <c r="B20" s="4">
        <v>10</v>
      </c>
      <c r="C20" s="5" t="s">
        <v>14</v>
      </c>
      <c r="D20" s="6" t="s">
        <v>22</v>
      </c>
      <c r="E20" s="4" t="s">
        <v>29</v>
      </c>
      <c r="F20" s="5" t="s">
        <v>12</v>
      </c>
      <c r="G20" s="7">
        <v>40</v>
      </c>
      <c r="H20" s="7"/>
      <c r="I20" s="7">
        <f t="shared" si="0"/>
        <v>0</v>
      </c>
      <c r="J20" s="8" t="s">
        <v>16</v>
      </c>
      <c r="K20" s="9"/>
    </row>
    <row r="21" spans="1:11" ht="21" customHeight="1" x14ac:dyDescent="0.3">
      <c r="A21" s="47"/>
      <c r="B21" s="4">
        <v>11</v>
      </c>
      <c r="C21" s="5" t="s">
        <v>21</v>
      </c>
      <c r="D21" s="6" t="s">
        <v>22</v>
      </c>
      <c r="E21" s="4" t="s">
        <v>30</v>
      </c>
      <c r="F21" s="5" t="s">
        <v>12</v>
      </c>
      <c r="G21" s="7">
        <v>90</v>
      </c>
      <c r="H21" s="7"/>
      <c r="I21" s="7">
        <f t="shared" si="0"/>
        <v>0</v>
      </c>
      <c r="J21" s="8" t="s">
        <v>16</v>
      </c>
      <c r="K21" s="9"/>
    </row>
    <row r="22" spans="1:11" ht="21" customHeight="1" x14ac:dyDescent="0.3">
      <c r="A22" s="47"/>
      <c r="B22" s="4">
        <v>12</v>
      </c>
      <c r="C22" s="5" t="s">
        <v>9</v>
      </c>
      <c r="D22" s="6" t="s">
        <v>31</v>
      </c>
      <c r="E22" s="14" t="s">
        <v>32</v>
      </c>
      <c r="F22" s="5" t="s">
        <v>33</v>
      </c>
      <c r="G22" s="7">
        <v>30</v>
      </c>
      <c r="H22" s="7"/>
      <c r="I22" s="7">
        <f t="shared" si="0"/>
        <v>0</v>
      </c>
      <c r="J22" s="8" t="s">
        <v>34</v>
      </c>
      <c r="K22" s="15"/>
    </row>
    <row r="23" spans="1:11" ht="21" customHeight="1" x14ac:dyDescent="0.3">
      <c r="A23" s="47"/>
      <c r="B23" s="4">
        <v>13</v>
      </c>
      <c r="C23" s="5" t="s">
        <v>19</v>
      </c>
      <c r="D23" s="6" t="s">
        <v>35</v>
      </c>
      <c r="E23" s="14" t="s">
        <v>32</v>
      </c>
      <c r="F23" s="5" t="s">
        <v>36</v>
      </c>
      <c r="G23" s="7">
        <v>40</v>
      </c>
      <c r="H23" s="7"/>
      <c r="I23" s="7">
        <f t="shared" si="0"/>
        <v>0</v>
      </c>
      <c r="J23" s="8" t="s">
        <v>34</v>
      </c>
      <c r="K23" s="15"/>
    </row>
    <row r="24" spans="1:11" ht="21" customHeight="1" x14ac:dyDescent="0.3">
      <c r="A24" s="47"/>
      <c r="B24" s="4">
        <v>14</v>
      </c>
      <c r="C24" s="5" t="s">
        <v>19</v>
      </c>
      <c r="D24" s="6" t="s">
        <v>37</v>
      </c>
      <c r="E24" s="14" t="s">
        <v>38</v>
      </c>
      <c r="F24" s="5" t="s">
        <v>33</v>
      </c>
      <c r="G24" s="7">
        <v>5</v>
      </c>
      <c r="H24" s="7"/>
      <c r="I24" s="7">
        <f t="shared" si="0"/>
        <v>0</v>
      </c>
      <c r="J24" s="8" t="s">
        <v>34</v>
      </c>
      <c r="K24" s="15"/>
    </row>
    <row r="25" spans="1:11" ht="21" customHeight="1" x14ac:dyDescent="0.3">
      <c r="A25" s="47"/>
      <c r="B25" s="4">
        <v>15</v>
      </c>
      <c r="C25" s="5" t="s">
        <v>19</v>
      </c>
      <c r="D25" s="6" t="s">
        <v>39</v>
      </c>
      <c r="E25" s="16" t="s">
        <v>40</v>
      </c>
      <c r="F25" s="5" t="s">
        <v>33</v>
      </c>
      <c r="G25" s="7">
        <v>30</v>
      </c>
      <c r="H25" s="7"/>
      <c r="I25" s="7">
        <f t="shared" si="0"/>
        <v>0</v>
      </c>
      <c r="J25" s="17" t="s">
        <v>34</v>
      </c>
      <c r="K25" s="15"/>
    </row>
    <row r="26" spans="1:11" ht="21" customHeight="1" x14ac:dyDescent="0.3">
      <c r="A26" s="47"/>
      <c r="B26" s="4">
        <v>16</v>
      </c>
      <c r="C26" s="5" t="s">
        <v>14</v>
      </c>
      <c r="D26" s="6" t="s">
        <v>41</v>
      </c>
      <c r="E26" s="18" t="s">
        <v>42</v>
      </c>
      <c r="F26" s="5" t="s">
        <v>43</v>
      </c>
      <c r="G26" s="7">
        <v>12</v>
      </c>
      <c r="H26" s="7"/>
      <c r="I26" s="7">
        <f t="shared" si="0"/>
        <v>0</v>
      </c>
      <c r="J26" s="17" t="s">
        <v>44</v>
      </c>
      <c r="K26" s="15"/>
    </row>
    <row r="27" spans="1:11" ht="21" customHeight="1" x14ac:dyDescent="0.3">
      <c r="A27" s="47"/>
      <c r="B27" s="4">
        <v>17</v>
      </c>
      <c r="C27" s="5" t="s">
        <v>21</v>
      </c>
      <c r="D27" s="6" t="s">
        <v>45</v>
      </c>
      <c r="E27" s="18" t="s">
        <v>40</v>
      </c>
      <c r="F27" s="5" t="s">
        <v>36</v>
      </c>
      <c r="G27" s="7">
        <v>170</v>
      </c>
      <c r="H27" s="7"/>
      <c r="I27" s="7">
        <f t="shared" si="0"/>
        <v>0</v>
      </c>
      <c r="J27" s="17"/>
      <c r="K27" s="15"/>
    </row>
    <row r="28" spans="1:11" ht="21" customHeight="1" thickBot="1" x14ac:dyDescent="0.35">
      <c r="A28" s="48"/>
      <c r="B28" s="21">
        <v>18</v>
      </c>
      <c r="C28" s="22" t="s">
        <v>14</v>
      </c>
      <c r="D28" s="23" t="s">
        <v>46</v>
      </c>
      <c r="E28" s="24" t="s">
        <v>40</v>
      </c>
      <c r="F28" s="22" t="s">
        <v>47</v>
      </c>
      <c r="G28" s="25">
        <v>70</v>
      </c>
      <c r="H28" s="25"/>
      <c r="I28" s="25">
        <f t="shared" si="0"/>
        <v>0</v>
      </c>
      <c r="J28" s="26" t="s">
        <v>48</v>
      </c>
      <c r="K28" s="27"/>
    </row>
    <row r="29" spans="1:11" ht="21" customHeight="1" thickBot="1" x14ac:dyDescent="0.35">
      <c r="H29" s="19" t="s">
        <v>49</v>
      </c>
      <c r="I29" s="20">
        <f>SUM(I11:I28)</f>
        <v>0</v>
      </c>
    </row>
    <row r="30" spans="1:11" x14ac:dyDescent="0.3">
      <c r="A30" s="70" t="s">
        <v>87</v>
      </c>
      <c r="H30" s="71"/>
    </row>
    <row r="31" spans="1:11" x14ac:dyDescent="0.3">
      <c r="A31" s="70" t="s">
        <v>88</v>
      </c>
    </row>
  </sheetData>
  <mergeCells count="10">
    <mergeCell ref="A1:K1"/>
    <mergeCell ref="A11:A28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activeCell="A2" sqref="A2:XFD9"/>
    </sheetView>
  </sheetViews>
  <sheetFormatPr defaultRowHeight="16.5" x14ac:dyDescent="0.3"/>
  <cols>
    <col min="1" max="1" width="4.375" bestFit="1" customWidth="1"/>
    <col min="2" max="2" width="4.25" customWidth="1"/>
    <col min="3" max="3" width="5.75" bestFit="1" customWidth="1"/>
    <col min="4" max="4" width="15.75" customWidth="1"/>
    <col min="5" max="5" width="6.75" bestFit="1" customWidth="1"/>
    <col min="6" max="6" width="5.75" bestFit="1" customWidth="1"/>
    <col min="7" max="7" width="7.5" bestFit="1" customWidth="1"/>
    <col min="9" max="9" width="16.5" customWidth="1"/>
    <col min="10" max="10" width="13.75" customWidth="1"/>
  </cols>
  <sheetData>
    <row r="1" spans="1:16" ht="36.75" customHeight="1" x14ac:dyDescent="0.3">
      <c r="A1" s="72" t="s">
        <v>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5"/>
    </row>
    <row r="2" spans="1:16" ht="19.5" customHeight="1" thickBot="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35"/>
    </row>
    <row r="3" spans="1:16" s="54" customFormat="1" ht="21.75" customHeight="1" x14ac:dyDescent="0.3">
      <c r="A3" s="49"/>
      <c r="B3" s="49"/>
      <c r="C3" s="49"/>
      <c r="D3" s="50"/>
      <c r="E3" s="51"/>
      <c r="F3" s="51"/>
      <c r="G3" s="52"/>
      <c r="I3" s="53" t="s">
        <v>75</v>
      </c>
      <c r="J3" s="61"/>
      <c r="K3" s="62"/>
      <c r="L3" s="50"/>
      <c r="M3" s="50"/>
      <c r="N3" s="50"/>
      <c r="O3" s="50"/>
      <c r="P3" s="50"/>
    </row>
    <row r="4" spans="1:16" s="54" customFormat="1" ht="21.75" customHeight="1" x14ac:dyDescent="0.3">
      <c r="A4" s="55"/>
      <c r="B4" s="55"/>
      <c r="C4" s="55"/>
      <c r="D4" s="50"/>
      <c r="E4" s="52"/>
      <c r="F4" s="52"/>
      <c r="G4" s="52"/>
      <c r="I4" s="56" t="s">
        <v>76</v>
      </c>
      <c r="J4" s="65" t="s">
        <v>77</v>
      </c>
      <c r="K4" s="66"/>
      <c r="L4" s="57" t="s">
        <v>78</v>
      </c>
      <c r="M4" s="50"/>
      <c r="N4" s="50"/>
      <c r="O4" s="50"/>
      <c r="P4" s="50"/>
    </row>
    <row r="5" spans="1:16" s="54" customFormat="1" ht="21.75" customHeight="1" x14ac:dyDescent="0.3">
      <c r="A5" s="55"/>
      <c r="B5" s="55"/>
      <c r="C5" s="55"/>
      <c r="D5" s="50"/>
      <c r="E5" s="52"/>
      <c r="F5" s="52"/>
      <c r="G5" s="52"/>
      <c r="I5" s="56" t="s">
        <v>79</v>
      </c>
      <c r="J5" s="63"/>
      <c r="K5" s="64"/>
      <c r="L5" s="50"/>
      <c r="M5" s="50"/>
      <c r="N5" s="50"/>
      <c r="O5" s="50"/>
      <c r="P5" s="50"/>
    </row>
    <row r="6" spans="1:16" s="54" customFormat="1" ht="21.75" customHeight="1" x14ac:dyDescent="0.3">
      <c r="B6" s="55"/>
      <c r="C6" s="55"/>
      <c r="D6" s="50"/>
      <c r="E6" s="52"/>
      <c r="F6" s="52"/>
      <c r="G6" s="52"/>
      <c r="I6" s="56" t="s">
        <v>80</v>
      </c>
      <c r="J6" s="63"/>
      <c r="K6" s="64"/>
      <c r="L6" s="50"/>
      <c r="M6" s="50"/>
      <c r="N6" s="50"/>
      <c r="O6" s="50"/>
      <c r="P6" s="50"/>
    </row>
    <row r="7" spans="1:16" s="54" customFormat="1" ht="21.75" customHeight="1" x14ac:dyDescent="0.3">
      <c r="A7" s="58" t="s">
        <v>81</v>
      </c>
      <c r="B7" s="55"/>
      <c r="C7" s="55"/>
      <c r="D7" s="50"/>
      <c r="E7" s="52"/>
      <c r="F7" s="52"/>
      <c r="G7" s="52"/>
      <c r="I7" s="56" t="s">
        <v>82</v>
      </c>
      <c r="J7" s="63"/>
      <c r="K7" s="64"/>
      <c r="L7" s="50"/>
      <c r="M7" s="50"/>
      <c r="N7" s="50"/>
      <c r="O7" s="50"/>
      <c r="P7" s="50"/>
    </row>
    <row r="8" spans="1:16" s="54" customFormat="1" ht="21.75" customHeight="1" thickBot="1" x14ac:dyDescent="0.35">
      <c r="A8" s="58" t="s">
        <v>83</v>
      </c>
      <c r="B8" s="55"/>
      <c r="C8" s="55"/>
      <c r="D8" s="50"/>
      <c r="E8" s="52"/>
      <c r="F8" s="52"/>
      <c r="G8" s="52"/>
      <c r="I8" s="59" t="s">
        <v>84</v>
      </c>
      <c r="J8" s="67"/>
      <c r="K8" s="68"/>
      <c r="L8" s="50"/>
      <c r="M8" s="50"/>
      <c r="N8" s="50"/>
      <c r="O8" s="50"/>
      <c r="P8" s="50"/>
    </row>
    <row r="9" spans="1:16" s="54" customFormat="1" ht="21.75" customHeight="1" thickBot="1" x14ac:dyDescent="0.35">
      <c r="A9" s="58" t="s">
        <v>85</v>
      </c>
      <c r="B9" s="55"/>
      <c r="C9" s="55"/>
      <c r="D9" s="50"/>
      <c r="E9" s="52"/>
      <c r="F9" s="52"/>
      <c r="G9" s="52"/>
      <c r="J9" s="60"/>
      <c r="K9" s="69" t="s">
        <v>86</v>
      </c>
      <c r="L9" s="50"/>
      <c r="M9" s="50"/>
      <c r="N9" s="50"/>
      <c r="O9" s="50"/>
    </row>
    <row r="10" spans="1:16" ht="35.25" customHeight="1" thickBot="1" x14ac:dyDescent="0.35">
      <c r="A10" s="40" t="s">
        <v>68</v>
      </c>
      <c r="B10" s="41" t="s">
        <v>0</v>
      </c>
      <c r="C10" s="30" t="s">
        <v>1</v>
      </c>
      <c r="D10" s="31" t="s">
        <v>2</v>
      </c>
      <c r="E10" s="30" t="s">
        <v>3</v>
      </c>
      <c r="F10" s="31" t="s">
        <v>4</v>
      </c>
      <c r="G10" s="36" t="s">
        <v>50</v>
      </c>
      <c r="H10" s="32" t="s">
        <v>5</v>
      </c>
      <c r="I10" s="32" t="s">
        <v>6</v>
      </c>
      <c r="J10" s="33" t="s">
        <v>7</v>
      </c>
      <c r="K10" s="34" t="s">
        <v>8</v>
      </c>
    </row>
    <row r="11" spans="1:16" ht="21" customHeight="1" thickTop="1" x14ac:dyDescent="0.3">
      <c r="A11" s="46" t="s">
        <v>69</v>
      </c>
      <c r="B11" s="42">
        <v>1</v>
      </c>
      <c r="C11" s="1"/>
      <c r="D11" s="2" t="s">
        <v>57</v>
      </c>
      <c r="E11" s="37"/>
      <c r="F11" s="1" t="s">
        <v>47</v>
      </c>
      <c r="G11" s="3">
        <v>6000</v>
      </c>
      <c r="H11" s="3"/>
      <c r="I11" s="3">
        <f t="shared" ref="I11:I15" si="0">H11*G11</f>
        <v>0</v>
      </c>
      <c r="J11" s="38"/>
      <c r="K11" s="39"/>
    </row>
    <row r="12" spans="1:16" ht="21" customHeight="1" x14ac:dyDescent="0.3">
      <c r="A12" s="47"/>
      <c r="B12" s="43">
        <v>2</v>
      </c>
      <c r="C12" s="5"/>
      <c r="D12" s="6" t="s">
        <v>51</v>
      </c>
      <c r="E12" s="4"/>
      <c r="F12" s="5" t="s">
        <v>52</v>
      </c>
      <c r="G12" s="7">
        <v>1300</v>
      </c>
      <c r="H12" s="7"/>
      <c r="I12" s="7">
        <f t="shared" si="0"/>
        <v>0</v>
      </c>
      <c r="J12" s="17"/>
      <c r="K12" s="15"/>
    </row>
    <row r="13" spans="1:16" ht="21" customHeight="1" x14ac:dyDescent="0.3">
      <c r="A13" s="47"/>
      <c r="B13" s="43">
        <v>3</v>
      </c>
      <c r="C13" s="5"/>
      <c r="D13" s="6" t="s">
        <v>53</v>
      </c>
      <c r="E13" s="4"/>
      <c r="F13" s="5" t="s">
        <v>47</v>
      </c>
      <c r="G13" s="7">
        <v>300</v>
      </c>
      <c r="H13" s="7"/>
      <c r="I13" s="7">
        <f t="shared" si="0"/>
        <v>0</v>
      </c>
      <c r="J13" s="17"/>
      <c r="K13" s="15"/>
    </row>
    <row r="14" spans="1:16" ht="21" customHeight="1" x14ac:dyDescent="0.3">
      <c r="A14" s="47"/>
      <c r="B14" s="43">
        <v>4</v>
      </c>
      <c r="C14" s="5"/>
      <c r="D14" s="6" t="s">
        <v>54</v>
      </c>
      <c r="E14" s="4"/>
      <c r="F14" s="5" t="s">
        <v>55</v>
      </c>
      <c r="G14" s="7">
        <v>10</v>
      </c>
      <c r="H14" s="7"/>
      <c r="I14" s="7">
        <f t="shared" si="0"/>
        <v>0</v>
      </c>
      <c r="J14" s="17"/>
      <c r="K14" s="15"/>
    </row>
    <row r="15" spans="1:16" ht="21" customHeight="1" thickBot="1" x14ac:dyDescent="0.35">
      <c r="A15" s="48"/>
      <c r="B15" s="44">
        <v>5</v>
      </c>
      <c r="C15" s="22"/>
      <c r="D15" s="23" t="s">
        <v>56</v>
      </c>
      <c r="E15" s="21"/>
      <c r="F15" s="22" t="s">
        <v>47</v>
      </c>
      <c r="G15" s="25">
        <v>15000</v>
      </c>
      <c r="H15" s="25"/>
      <c r="I15" s="25">
        <f t="shared" si="0"/>
        <v>0</v>
      </c>
      <c r="J15" s="26"/>
      <c r="K15" s="27"/>
    </row>
    <row r="16" spans="1:16" ht="21" customHeight="1" thickBot="1" x14ac:dyDescent="0.35">
      <c r="H16" s="19" t="s">
        <v>49</v>
      </c>
      <c r="I16" s="20">
        <f>SUM(I11:I15)</f>
        <v>0</v>
      </c>
    </row>
    <row r="17" spans="1:8" x14ac:dyDescent="0.3">
      <c r="A17" s="70" t="s">
        <v>87</v>
      </c>
      <c r="H17" s="71"/>
    </row>
    <row r="18" spans="1:8" x14ac:dyDescent="0.3">
      <c r="A18" s="70" t="s">
        <v>88</v>
      </c>
    </row>
  </sheetData>
  <mergeCells count="10">
    <mergeCell ref="A11:A15"/>
    <mergeCell ref="A1:K1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G14" sqref="G14"/>
    </sheetView>
  </sheetViews>
  <sheetFormatPr defaultRowHeight="16.5" x14ac:dyDescent="0.3"/>
  <cols>
    <col min="1" max="1" width="4.375" bestFit="1" customWidth="1"/>
    <col min="2" max="2" width="4.25" customWidth="1"/>
    <col min="3" max="3" width="8.875" bestFit="1" customWidth="1"/>
    <col min="4" max="4" width="12.125" bestFit="1" customWidth="1"/>
    <col min="5" max="5" width="9.625" customWidth="1"/>
    <col min="6" max="6" width="5.75" bestFit="1" customWidth="1"/>
    <col min="7" max="7" width="7.5" bestFit="1" customWidth="1"/>
    <col min="9" max="9" width="16.5" customWidth="1"/>
    <col min="10" max="10" width="13.75" customWidth="1"/>
  </cols>
  <sheetData>
    <row r="1" spans="1:16" ht="36.75" customHeight="1" x14ac:dyDescent="0.3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5"/>
    </row>
    <row r="2" spans="1:16" ht="19.5" customHeight="1" thickBot="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35"/>
    </row>
    <row r="3" spans="1:16" s="54" customFormat="1" ht="21.75" customHeight="1" x14ac:dyDescent="0.3">
      <c r="A3" s="49"/>
      <c r="B3" s="49"/>
      <c r="C3" s="49"/>
      <c r="D3" s="50"/>
      <c r="E3" s="51"/>
      <c r="F3" s="51"/>
      <c r="G3" s="52"/>
      <c r="I3" s="53" t="s">
        <v>75</v>
      </c>
      <c r="J3" s="61"/>
      <c r="K3" s="62"/>
      <c r="L3" s="50"/>
      <c r="M3" s="50"/>
      <c r="N3" s="50"/>
      <c r="O3" s="50"/>
      <c r="P3" s="50"/>
    </row>
    <row r="4" spans="1:16" s="54" customFormat="1" ht="21.75" customHeight="1" x14ac:dyDescent="0.3">
      <c r="A4" s="55"/>
      <c r="B4" s="55"/>
      <c r="C4" s="55"/>
      <c r="D4" s="50"/>
      <c r="E4" s="52"/>
      <c r="F4" s="52"/>
      <c r="G4" s="52"/>
      <c r="I4" s="56" t="s">
        <v>76</v>
      </c>
      <c r="J4" s="65" t="s">
        <v>77</v>
      </c>
      <c r="K4" s="66"/>
      <c r="L4" s="57" t="s">
        <v>78</v>
      </c>
      <c r="M4" s="50"/>
      <c r="N4" s="50"/>
      <c r="O4" s="50"/>
      <c r="P4" s="50"/>
    </row>
    <row r="5" spans="1:16" s="54" customFormat="1" ht="21.75" customHeight="1" x14ac:dyDescent="0.3">
      <c r="A5" s="55"/>
      <c r="B5" s="55"/>
      <c r="C5" s="55"/>
      <c r="D5" s="50"/>
      <c r="E5" s="52"/>
      <c r="F5" s="52"/>
      <c r="G5" s="52"/>
      <c r="I5" s="56" t="s">
        <v>79</v>
      </c>
      <c r="J5" s="63"/>
      <c r="K5" s="64"/>
      <c r="L5" s="50"/>
      <c r="M5" s="50"/>
      <c r="N5" s="50"/>
      <c r="O5" s="50"/>
      <c r="P5" s="50"/>
    </row>
    <row r="6" spans="1:16" s="54" customFormat="1" ht="21.75" customHeight="1" x14ac:dyDescent="0.3">
      <c r="B6" s="55"/>
      <c r="C6" s="55"/>
      <c r="D6" s="50"/>
      <c r="E6" s="52"/>
      <c r="F6" s="52"/>
      <c r="G6" s="52"/>
      <c r="I6" s="56" t="s">
        <v>80</v>
      </c>
      <c r="J6" s="63"/>
      <c r="K6" s="64"/>
      <c r="L6" s="50"/>
      <c r="M6" s="50"/>
      <c r="N6" s="50"/>
      <c r="O6" s="50"/>
      <c r="P6" s="50"/>
    </row>
    <row r="7" spans="1:16" s="54" customFormat="1" ht="21.75" customHeight="1" x14ac:dyDescent="0.3">
      <c r="A7" s="58" t="s">
        <v>81</v>
      </c>
      <c r="B7" s="55"/>
      <c r="C7" s="55"/>
      <c r="D7" s="50"/>
      <c r="E7" s="52"/>
      <c r="F7" s="52"/>
      <c r="G7" s="52"/>
      <c r="I7" s="56" t="s">
        <v>82</v>
      </c>
      <c r="J7" s="63"/>
      <c r="K7" s="64"/>
      <c r="L7" s="50"/>
      <c r="M7" s="50"/>
      <c r="N7" s="50"/>
      <c r="O7" s="50"/>
      <c r="P7" s="50"/>
    </row>
    <row r="8" spans="1:16" s="54" customFormat="1" ht="21.75" customHeight="1" thickBot="1" x14ac:dyDescent="0.35">
      <c r="A8" s="58" t="s">
        <v>83</v>
      </c>
      <c r="B8" s="55"/>
      <c r="C8" s="55"/>
      <c r="D8" s="50"/>
      <c r="E8" s="52"/>
      <c r="F8" s="52"/>
      <c r="G8" s="52"/>
      <c r="I8" s="59" t="s">
        <v>84</v>
      </c>
      <c r="J8" s="67"/>
      <c r="K8" s="68"/>
      <c r="L8" s="50"/>
      <c r="M8" s="50"/>
      <c r="N8" s="50"/>
      <c r="O8" s="50"/>
      <c r="P8" s="50"/>
    </row>
    <row r="9" spans="1:16" s="54" customFormat="1" ht="21.75" customHeight="1" thickBot="1" x14ac:dyDescent="0.35">
      <c r="A9" s="58" t="s">
        <v>85</v>
      </c>
      <c r="B9" s="55"/>
      <c r="C9" s="55"/>
      <c r="D9" s="50"/>
      <c r="E9" s="52"/>
      <c r="F9" s="52"/>
      <c r="G9" s="52"/>
      <c r="J9" s="60"/>
      <c r="K9" s="69" t="s">
        <v>86</v>
      </c>
      <c r="L9" s="50"/>
      <c r="M9" s="50"/>
      <c r="N9" s="50"/>
      <c r="O9" s="50"/>
    </row>
    <row r="10" spans="1:16" ht="35.25" customHeight="1" thickBot="1" x14ac:dyDescent="0.35">
      <c r="A10" s="40" t="s">
        <v>70</v>
      </c>
      <c r="B10" s="41" t="s">
        <v>0</v>
      </c>
      <c r="C10" s="30" t="s">
        <v>1</v>
      </c>
      <c r="D10" s="31" t="s">
        <v>2</v>
      </c>
      <c r="E10" s="30" t="s">
        <v>3</v>
      </c>
      <c r="F10" s="31" t="s">
        <v>4</v>
      </c>
      <c r="G10" s="36" t="s">
        <v>50</v>
      </c>
      <c r="H10" s="32" t="s">
        <v>5</v>
      </c>
      <c r="I10" s="32" t="s">
        <v>6</v>
      </c>
      <c r="J10" s="33" t="s">
        <v>7</v>
      </c>
      <c r="K10" s="34" t="s">
        <v>8</v>
      </c>
    </row>
    <row r="11" spans="1:16" ht="21" customHeight="1" thickTop="1" x14ac:dyDescent="0.3">
      <c r="A11" s="46" t="s">
        <v>71</v>
      </c>
      <c r="B11" s="42">
        <v>1</v>
      </c>
      <c r="C11" s="1" t="s">
        <v>58</v>
      </c>
      <c r="D11" s="2" t="s">
        <v>59</v>
      </c>
      <c r="E11" s="37" t="s">
        <v>60</v>
      </c>
      <c r="F11" s="1" t="s">
        <v>61</v>
      </c>
      <c r="G11" s="3">
        <v>300</v>
      </c>
      <c r="H11" s="3"/>
      <c r="I11" s="3">
        <v>0</v>
      </c>
      <c r="J11" s="38" t="s">
        <v>62</v>
      </c>
      <c r="K11" s="39"/>
    </row>
    <row r="12" spans="1:16" ht="21" customHeight="1" thickBot="1" x14ac:dyDescent="0.35">
      <c r="A12" s="48"/>
      <c r="B12" s="44">
        <v>2</v>
      </c>
      <c r="C12" s="22" t="s">
        <v>63</v>
      </c>
      <c r="D12" s="23" t="s">
        <v>64</v>
      </c>
      <c r="E12" s="21" t="s">
        <v>65</v>
      </c>
      <c r="F12" s="22" t="s">
        <v>61</v>
      </c>
      <c r="G12" s="25">
        <v>48</v>
      </c>
      <c r="H12" s="25"/>
      <c r="I12" s="25">
        <v>0</v>
      </c>
      <c r="J12" s="26" t="s">
        <v>62</v>
      </c>
      <c r="K12" s="27"/>
    </row>
    <row r="13" spans="1:16" ht="21" customHeight="1" thickBot="1" x14ac:dyDescent="0.35">
      <c r="H13" s="19" t="s">
        <v>49</v>
      </c>
      <c r="I13" s="20">
        <f>SUM(I11:I12)</f>
        <v>0</v>
      </c>
    </row>
    <row r="14" spans="1:16" x14ac:dyDescent="0.3">
      <c r="A14" s="70" t="s">
        <v>87</v>
      </c>
      <c r="H14" s="71"/>
    </row>
    <row r="15" spans="1:16" x14ac:dyDescent="0.3">
      <c r="A15" s="70" t="s">
        <v>88</v>
      </c>
    </row>
  </sheetData>
  <mergeCells count="10">
    <mergeCell ref="A11:A12"/>
    <mergeCell ref="A1:K1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1군</vt:lpstr>
      <vt:lpstr>2군</vt:lpstr>
      <vt:lpstr>3군</vt:lpstr>
      <vt:lpstr>'1군'!Print_Area</vt:lpstr>
      <vt:lpstr>'2군'!Print_Area</vt:lpstr>
      <vt:lpstr>'3군'!Print_Area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2022-11-21T07:56:09Z</cp:lastPrinted>
  <dcterms:created xsi:type="dcterms:W3CDTF">2022-11-16T06:25:08Z</dcterms:created>
  <dcterms:modified xsi:type="dcterms:W3CDTF">2022-11-21T07:56:23Z</dcterms:modified>
</cp:coreProperties>
</file>