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3\23 수술재료\사전규격 및 공고\"/>
    </mc:Choice>
  </mc:AlternateContent>
  <bookViews>
    <workbookView xWindow="0" yWindow="0" windowWidth="25170" windowHeight="11145" activeTab="3"/>
  </bookViews>
  <sheets>
    <sheet name="수술재료 1군" sheetId="6" r:id="rId1"/>
    <sheet name="수술재료 2군" sheetId="7" r:id="rId2"/>
    <sheet name="수술재료 3군" sheetId="11" r:id="rId3"/>
    <sheet name="수술재료 4군" sheetId="10" r:id="rId4"/>
  </sheets>
  <definedNames>
    <definedName name="_xlnm.Print_Area" localSheetId="0">'수술재료 1군'!$A$1:$I$19</definedName>
    <definedName name="_xlnm.Print_Area" localSheetId="1">'수술재료 2군'!$A$1:$I$24</definedName>
    <definedName name="_xlnm.Print_Area" localSheetId="2">'수술재료 3군'!$A$1:$I$25</definedName>
    <definedName name="_xlnm.Print_Area" localSheetId="3">'수술재료 4군'!$A$1:$I$19</definedName>
    <definedName name="_xlnm.Print_Titles" localSheetId="0">'수술재료 1군'!$11:$11</definedName>
    <definedName name="_xlnm.Print_Titles" localSheetId="1">'수술재료 2군'!$11:$11</definedName>
  </definedNames>
  <calcPr calcId="162913"/>
</workbook>
</file>

<file path=xl/calcChain.xml><?xml version="1.0" encoding="utf-8"?>
<calcChain xmlns="http://schemas.openxmlformats.org/spreadsheetml/2006/main">
  <c r="H13" i="6" l="1"/>
  <c r="H14" i="6"/>
  <c r="H15" i="6"/>
  <c r="H16" i="6"/>
  <c r="H17" i="6"/>
  <c r="H18" i="6"/>
  <c r="H12" i="6"/>
  <c r="H13" i="7"/>
  <c r="H14" i="7"/>
  <c r="H15" i="7"/>
  <c r="H24" i="7" s="1"/>
  <c r="H16" i="7"/>
  <c r="H17" i="7"/>
  <c r="H18" i="7"/>
  <c r="H19" i="7"/>
  <c r="H20" i="7"/>
  <c r="H21" i="7"/>
  <c r="H22" i="7"/>
  <c r="H23" i="7"/>
  <c r="H12" i="7"/>
  <c r="H13" i="10"/>
  <c r="H14" i="10"/>
  <c r="H19" i="10" s="1"/>
  <c r="H15" i="10"/>
  <c r="H16" i="10"/>
  <c r="H17" i="10"/>
  <c r="H18" i="10"/>
  <c r="H12" i="10"/>
  <c r="H25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12" i="11"/>
  <c r="H19" i="6"/>
</calcChain>
</file>

<file path=xl/sharedStrings.xml><?xml version="1.0" encoding="utf-8"?>
<sst xmlns="http://schemas.openxmlformats.org/spreadsheetml/2006/main" count="285" uniqueCount="167">
  <si>
    <t>BIOMET</t>
  </si>
  <si>
    <t>전규격</t>
  </si>
  <si>
    <t xml:space="preserve">I-BEAM TIBIAL TRAY </t>
  </si>
  <si>
    <t>VANGUARD TIBIA BEARING</t>
  </si>
  <si>
    <t>VANGUARD SSK FEMORAL COMPONENT</t>
  </si>
  <si>
    <t>VANGUARD SSK TIBIA BEARING</t>
  </si>
  <si>
    <t>VANGUARD SSK AUGMENT</t>
  </si>
  <si>
    <t>EXTENSION STEM</t>
  </si>
  <si>
    <t>예정수량</t>
    <phoneticPr fontId="2" type="noConversion"/>
  </si>
  <si>
    <t>제 조 회 사</t>
    <phoneticPr fontId="2" type="noConversion"/>
  </si>
  <si>
    <t>코   드</t>
    <phoneticPr fontId="2" type="noConversion"/>
  </si>
  <si>
    <t>품   명</t>
    <phoneticPr fontId="2" type="noConversion"/>
  </si>
  <si>
    <t>규   격</t>
    <phoneticPr fontId="2" type="noConversion"/>
  </si>
  <si>
    <t>단  위</t>
    <phoneticPr fontId="2" type="noConversion"/>
  </si>
  <si>
    <t>단   가</t>
    <phoneticPr fontId="2" type="noConversion"/>
  </si>
  <si>
    <t>금   액</t>
    <phoneticPr fontId="2" type="noConversion"/>
  </si>
  <si>
    <t>NO.</t>
    <phoneticPr fontId="2" type="noConversion"/>
  </si>
  <si>
    <t>NO.</t>
    <phoneticPr fontId="2" type="noConversion"/>
  </si>
  <si>
    <t>품   명</t>
    <phoneticPr fontId="2" type="noConversion"/>
  </si>
  <si>
    <t>코   드</t>
    <phoneticPr fontId="2" type="noConversion"/>
  </si>
  <si>
    <t>단  위</t>
    <phoneticPr fontId="2" type="noConversion"/>
  </si>
  <si>
    <t>단   가</t>
    <phoneticPr fontId="2" type="noConversion"/>
  </si>
  <si>
    <t>금   액</t>
    <phoneticPr fontId="2" type="noConversion"/>
  </si>
  <si>
    <t>제조회사</t>
    <phoneticPr fontId="2" type="noConversion"/>
  </si>
  <si>
    <t>CS-VAC MIXING BOWL SYSTEM</t>
  </si>
  <si>
    <t>예정수량</t>
    <phoneticPr fontId="2" type="noConversion"/>
  </si>
  <si>
    <t>TRIATHLON FEMORAL COMPONENT</t>
  </si>
  <si>
    <t>EA</t>
  </si>
  <si>
    <t>HOWMEDICA INTERNATIOAL S.DE R.L</t>
  </si>
  <si>
    <t>TRIATHLON TIBIAL BASEPLATE</t>
  </si>
  <si>
    <t>HOWMEDICA OSTEONICS</t>
  </si>
  <si>
    <t xml:space="preserve">TRIATHLON X3 TIBIAL INSERT </t>
  </si>
  <si>
    <t>TRIATHLON TS FEMORAL COMPONENT</t>
  </si>
  <si>
    <t>TRIATHLON PATELLAR COMPONENT</t>
  </si>
  <si>
    <t>TRIATHLON CEMENTED STEM</t>
  </si>
  <si>
    <t>TRIATHLON TIBIAL AUGMENT</t>
  </si>
  <si>
    <t>한국스트라이커</t>
  </si>
  <si>
    <t>TRIATHLON FEMORAL AUGMENT</t>
  </si>
  <si>
    <t>E2041331</t>
  </si>
  <si>
    <t>FLYTE TOGA</t>
  </si>
  <si>
    <t>DOUJET40P</t>
  </si>
  <si>
    <t>HOWMEDICA</t>
  </si>
  <si>
    <t>번호</t>
    <phoneticPr fontId="2" type="noConversion"/>
  </si>
  <si>
    <t>품   명</t>
    <phoneticPr fontId="2" type="noConversion"/>
  </si>
  <si>
    <t>규   격</t>
    <phoneticPr fontId="2" type="noConversion"/>
  </si>
  <si>
    <t>단  위</t>
    <phoneticPr fontId="2" type="noConversion"/>
  </si>
  <si>
    <t>예정수량</t>
    <phoneticPr fontId="2" type="noConversion"/>
  </si>
  <si>
    <t>단가</t>
    <phoneticPr fontId="2" type="noConversion"/>
  </si>
  <si>
    <t>금액</t>
    <phoneticPr fontId="2" type="noConversion"/>
  </si>
  <si>
    <t>제 조 회 사</t>
    <phoneticPr fontId="2" type="noConversion"/>
  </si>
  <si>
    <t>코   드</t>
    <phoneticPr fontId="2" type="noConversion"/>
  </si>
  <si>
    <t>합계</t>
    <phoneticPr fontId="2" type="noConversion"/>
  </si>
  <si>
    <t>합계</t>
    <phoneticPr fontId="2" type="noConversion"/>
  </si>
  <si>
    <t>번호</t>
    <phoneticPr fontId="2" type="noConversion"/>
  </si>
  <si>
    <t>품   명</t>
    <phoneticPr fontId="2" type="noConversion"/>
  </si>
  <si>
    <t>규   격</t>
    <phoneticPr fontId="2" type="noConversion"/>
  </si>
  <si>
    <t>단가</t>
    <phoneticPr fontId="2" type="noConversion"/>
  </si>
  <si>
    <t>제 조 회 사</t>
    <phoneticPr fontId="2" type="noConversion"/>
  </si>
  <si>
    <t>LIMACORPORATE S.P.A</t>
  </si>
  <si>
    <t>E1002033</t>
  </si>
  <si>
    <t>E1021233</t>
  </si>
  <si>
    <t>E1032033</t>
  </si>
  <si>
    <t>E1041033</t>
  </si>
  <si>
    <t>E1011033</t>
  </si>
  <si>
    <t>E1022133</t>
  </si>
  <si>
    <t>E1300084</t>
    <phoneticPr fontId="2" type="noConversion"/>
  </si>
  <si>
    <t xml:space="preserve"> </t>
    <phoneticPr fontId="2" type="noConversion"/>
  </si>
  <si>
    <t>합 계</t>
    <phoneticPr fontId="2" type="noConversion"/>
  </si>
  <si>
    <t xml:space="preserve"> </t>
    <phoneticPr fontId="2" type="noConversion"/>
  </si>
  <si>
    <t>합 계</t>
    <phoneticPr fontId="2" type="noConversion"/>
  </si>
  <si>
    <t>TDM</t>
    <phoneticPr fontId="2" type="noConversion"/>
  </si>
  <si>
    <t>2023년 수술재료 입찰품목 내역서 (1군)</t>
    <phoneticPr fontId="2" type="noConversion"/>
  </si>
  <si>
    <t>VANGUARD FEMORAL COMPONENTS</t>
  </si>
  <si>
    <t>E2001106</t>
  </si>
  <si>
    <t>BIOMET ORTHOPEDICS, INC</t>
  </si>
  <si>
    <t>E2011006</t>
  </si>
  <si>
    <t>E2021206</t>
  </si>
  <si>
    <t>E2002106</t>
  </si>
  <si>
    <t>E2021406</t>
  </si>
  <si>
    <t>E2041106</t>
  </si>
  <si>
    <t>E2051006</t>
  </si>
  <si>
    <t>MEDIAS OS</t>
  </si>
  <si>
    <t>BK7003ZC</t>
  </si>
  <si>
    <t>SUZHOU SUNMED CO.,LTD</t>
  </si>
  <si>
    <t>TBAND</t>
  </si>
  <si>
    <t>BK7001VB</t>
  </si>
  <si>
    <t>ANJI HENGFENG SANITARY 
MATERIAL CO.,LTD</t>
  </si>
  <si>
    <t>콜라폼A(COLLAFORM A)</t>
  </si>
  <si>
    <t>(급여)M3300002</t>
  </si>
  <si>
    <t>NKMEDITECH INC.</t>
  </si>
  <si>
    <t>INTERGRAFT-BC</t>
  </si>
  <si>
    <t>C0429011</t>
  </si>
  <si>
    <t>15CC(15g)</t>
  </si>
  <si>
    <t>CELLUMED CO,.LTD.</t>
  </si>
  <si>
    <t>C0429013</t>
  </si>
  <si>
    <t>30CC(30g)</t>
  </si>
  <si>
    <t>D1102293</t>
  </si>
  <si>
    <t>BOWL TYPE</t>
  </si>
  <si>
    <t>(주)에이치세븐</t>
  </si>
  <si>
    <t>DUALPOR COLLAGENPUTTY 5,7</t>
  </si>
  <si>
    <t>C0510104</t>
  </si>
  <si>
    <t>OSSGEN</t>
  </si>
  <si>
    <t>EXOFIN HVTA</t>
  </si>
  <si>
    <t>B3340006</t>
  </si>
  <si>
    <t>1ml</t>
  </si>
  <si>
    <t>CHEMENCE MEDICAL, INC</t>
  </si>
  <si>
    <t>EZ-UP</t>
  </si>
  <si>
    <t>B3010104</t>
  </si>
  <si>
    <t>4H(5cm미만)</t>
  </si>
  <si>
    <t>ORANGE MEDICAL</t>
  </si>
  <si>
    <t>NOVOSEAL</t>
  </si>
  <si>
    <t>M2070104</t>
  </si>
  <si>
    <t>2G</t>
  </si>
  <si>
    <t>CGBIO</t>
  </si>
  <si>
    <t>TOTALSHIELD SURGICAL HOOD</t>
  </si>
  <si>
    <t>M2120052</t>
  </si>
  <si>
    <t>ZIMMER SURGICAL, INC</t>
  </si>
  <si>
    <t>PURAMENT-A</t>
  </si>
  <si>
    <t>E5002049</t>
  </si>
  <si>
    <t>40G</t>
  </si>
  <si>
    <t>HYUNDAI BIOLAND CO., LTD.</t>
  </si>
  <si>
    <t>QBON</t>
    <phoneticPr fontId="2" type="noConversion"/>
  </si>
  <si>
    <t>젠타큐(GENTA Q)</t>
    <phoneticPr fontId="2" type="noConversion"/>
  </si>
  <si>
    <t>BOWL TYPE</t>
    <phoneticPr fontId="2" type="noConversion"/>
  </si>
  <si>
    <t>(5x5cm)
25㎠이상-40㎠미만</t>
    <phoneticPr fontId="2" type="noConversion"/>
  </si>
  <si>
    <t>3이상 5미만(㎠)</t>
    <phoneticPr fontId="2" type="noConversion"/>
  </si>
  <si>
    <t>25㎠이상
~40㎠미만</t>
    <phoneticPr fontId="2" type="noConversion"/>
  </si>
  <si>
    <t>DAOMMEDI</t>
    <phoneticPr fontId="2" type="noConversion"/>
  </si>
  <si>
    <t>INOBONE</t>
    <phoneticPr fontId="2" type="noConversion"/>
  </si>
  <si>
    <t>BNC KOREA</t>
    <phoneticPr fontId="2" type="noConversion"/>
  </si>
  <si>
    <t>2023년 수술재료 입찰품목 내역서 (2군)</t>
    <phoneticPr fontId="2" type="noConversion"/>
  </si>
  <si>
    <t>2023년 수술재료 입찰품목 내역서 (3군)</t>
    <phoneticPr fontId="2" type="noConversion"/>
  </si>
  <si>
    <t>2023년 수술재료 입찰품목 내역서 (4군)</t>
    <phoneticPr fontId="2" type="noConversion"/>
  </si>
  <si>
    <t xml:space="preserve">C2 STEM </t>
  </si>
  <si>
    <t>SPH CONTACT CUP</t>
  </si>
  <si>
    <t>BIOLOX DELTA INSERT</t>
  </si>
  <si>
    <t>BONE SCREW</t>
  </si>
  <si>
    <t>BIOLOX DELTA BALL HEAD</t>
  </si>
  <si>
    <t>LOCK BIPOLAR HEAD</t>
  </si>
  <si>
    <t>APIS CABLE WITH SLEEVE</t>
  </si>
  <si>
    <t>DOUJET PRO-MIXER</t>
    <phoneticPr fontId="2" type="noConversion"/>
  </si>
  <si>
    <t>E2001231</t>
    <phoneticPr fontId="2" type="noConversion"/>
  </si>
  <si>
    <t>E2011331</t>
    <phoneticPr fontId="2" type="noConversion"/>
  </si>
  <si>
    <t>E2021431</t>
    <phoneticPr fontId="2" type="noConversion"/>
  </si>
  <si>
    <t>E2002231</t>
    <phoneticPr fontId="2" type="noConversion"/>
  </si>
  <si>
    <t>E2031231</t>
    <phoneticPr fontId="2" type="noConversion"/>
  </si>
  <si>
    <t>E2051231</t>
    <phoneticPr fontId="2" type="noConversion"/>
  </si>
  <si>
    <t>E2041231</t>
    <phoneticPr fontId="2" type="noConversion"/>
  </si>
  <si>
    <t>M2121270</t>
    <phoneticPr fontId="2" type="noConversion"/>
  </si>
  <si>
    <t>E5002002</t>
    <phoneticPr fontId="2" type="noConversion"/>
  </si>
  <si>
    <t>E5102008</t>
    <phoneticPr fontId="2" type="noConversion"/>
  </si>
  <si>
    <t>C0416483</t>
    <phoneticPr fontId="2" type="noConversion"/>
  </si>
  <si>
    <t>M3300010</t>
    <phoneticPr fontId="2" type="noConversion"/>
  </si>
  <si>
    <t>금액</t>
    <phoneticPr fontId="2" type="noConversion"/>
  </si>
  <si>
    <t>사업자번호</t>
    <phoneticPr fontId="2" type="noConversion"/>
  </si>
  <si>
    <t>상   호</t>
    <phoneticPr fontId="2" type="noConversion"/>
  </si>
  <si>
    <t>주   소</t>
    <phoneticPr fontId="2" type="noConversion"/>
  </si>
  <si>
    <t>업   태</t>
    <phoneticPr fontId="2" type="noConversion"/>
  </si>
  <si>
    <t>종   목</t>
    <phoneticPr fontId="2" type="noConversion"/>
  </si>
  <si>
    <t>연락처</t>
    <phoneticPr fontId="2" type="noConversion"/>
  </si>
  <si>
    <t>(인)</t>
    <phoneticPr fontId="2" type="noConversion"/>
  </si>
  <si>
    <t>충청북도 청주의료원 귀하</t>
  </si>
  <si>
    <t>아래와 같이 견적합니다.</t>
  </si>
  <si>
    <t>2022년 11월      일</t>
    <phoneticPr fontId="2" type="noConversion"/>
  </si>
  <si>
    <t>날인 필수</t>
    <phoneticPr fontId="2" type="noConversion"/>
  </si>
  <si>
    <t>2022년 11월      일</t>
    <phoneticPr fontId="2" type="noConversion"/>
  </si>
  <si>
    <t xml:space="preserve"> A-D (1.96g)
5이상 10미만(㎤)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</si>
</sst>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&quot;₩&quot;#,##0_);\(&quot;₩&quot;#,##0\)"/>
  </numFmts>
  <fonts count="1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2"/>
      <color indexed="8"/>
      <name val="굴림"/>
      <family val="3"/>
      <charset val="129"/>
    </font>
    <font>
      <sz val="8"/>
      <name val="맑은 고딕"/>
      <family val="3"/>
      <charset val="129"/>
      <scheme val="minor"/>
    </font>
    <font>
      <sz val="10"/>
      <name val="ＭＳ ゴシック"/>
      <family val="3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2"/>
      <name val="굴림"/>
      <family val="3"/>
      <charset val="129"/>
    </font>
    <font>
      <b/>
      <sz val="11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7E5F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8" applyFont="1" applyBorder="1" applyAlignment="1">
      <alignment horizontal="center" vertical="center"/>
    </xf>
    <xf numFmtId="0" fontId="8" fillId="0" borderId="1" xfId="8" applyFont="1" applyFill="1" applyBorder="1" applyAlignment="1">
      <alignment vertical="center"/>
    </xf>
    <xf numFmtId="0" fontId="8" fillId="0" borderId="1" xfId="8" applyFont="1" applyFill="1" applyBorder="1" applyAlignment="1">
      <alignment horizontal="center" vertical="center"/>
    </xf>
    <xf numFmtId="0" fontId="9" fillId="0" borderId="1" xfId="7" applyNumberFormat="1" applyFont="1" applyFill="1" applyBorder="1" applyAlignment="1" applyProtection="1">
      <alignment vertical="center" wrapText="1"/>
      <protection locked="0"/>
    </xf>
    <xf numFmtId="49" fontId="8" fillId="0" borderId="1" xfId="7" applyNumberFormat="1" applyFont="1" applyFill="1" applyBorder="1" applyAlignment="1">
      <alignment horizontal="center" vertical="center" wrapText="1"/>
    </xf>
    <xf numFmtId="0" fontId="8" fillId="0" borderId="1" xfId="7" applyFont="1" applyFill="1" applyBorder="1" applyAlignment="1" applyProtection="1">
      <alignment horizontal="center" vertical="center" wrapText="1"/>
      <protection locked="0"/>
    </xf>
    <xf numFmtId="0" fontId="9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" applyFont="1" applyBorder="1" applyAlignment="1">
      <alignment vertical="center"/>
    </xf>
    <xf numFmtId="0" fontId="8" fillId="0" borderId="1" xfId="6" applyFont="1" applyBorder="1" applyAlignment="1">
      <alignment horizontal="center" vertical="center"/>
    </xf>
    <xf numFmtId="0" fontId="8" fillId="0" borderId="1" xfId="7" applyFont="1" applyFill="1" applyBorder="1" applyAlignment="1" applyProtection="1">
      <alignment vertical="center" wrapText="1"/>
      <protection locked="0"/>
    </xf>
    <xf numFmtId="49" fontId="8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" applyNumberFormat="1" applyFont="1" applyFill="1" applyBorder="1" applyAlignment="1" applyProtection="1">
      <alignment horizontal="center" vertical="center"/>
      <protection locked="0"/>
    </xf>
    <xf numFmtId="49" fontId="10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" applyNumberFormat="1" applyFont="1" applyFill="1" applyBorder="1" applyAlignment="1" applyProtection="1">
      <alignment horizontal="center" vertical="center"/>
      <protection locked="0"/>
    </xf>
    <xf numFmtId="0" fontId="10" fillId="0" borderId="1" xfId="9" applyNumberFormat="1" applyFont="1" applyFill="1" applyBorder="1" applyAlignment="1">
      <alignment vertical="center" wrapText="1" shrinkToFit="1"/>
    </xf>
    <xf numFmtId="49" fontId="10" fillId="0" borderId="1" xfId="9" applyNumberFormat="1" applyFont="1" applyFill="1" applyBorder="1" applyAlignment="1">
      <alignment horizontal="center" vertical="center" wrapText="1" shrinkToFit="1"/>
    </xf>
    <xf numFmtId="49" fontId="10" fillId="0" borderId="1" xfId="9" applyNumberFormat="1" applyFont="1" applyFill="1" applyBorder="1" applyAlignment="1">
      <alignment horizontal="center" vertical="center"/>
    </xf>
    <xf numFmtId="0" fontId="9" fillId="2" borderId="1" xfId="10" applyNumberFormat="1" applyFont="1" applyFill="1" applyBorder="1" applyAlignment="1">
      <alignment vertical="center" wrapText="1"/>
    </xf>
    <xf numFmtId="0" fontId="9" fillId="2" borderId="1" xfId="7" applyNumberFormat="1" applyFont="1" applyFill="1" applyBorder="1" applyAlignment="1" applyProtection="1">
      <alignment vertical="center" wrapText="1"/>
      <protection locked="0"/>
    </xf>
    <xf numFmtId="0" fontId="8" fillId="0" borderId="1" xfId="7" applyFont="1" applyFill="1" applyBorder="1" applyAlignment="1">
      <alignment horizontal="center" vertical="center" wrapText="1"/>
    </xf>
    <xf numFmtId="0" fontId="8" fillId="2" borderId="1" xfId="7" applyNumberFormat="1" applyFont="1" applyFill="1" applyBorder="1" applyAlignment="1" applyProtection="1">
      <alignment vertical="center" wrapText="1"/>
      <protection locked="0"/>
    </xf>
    <xf numFmtId="0" fontId="9" fillId="0" borderId="1" xfId="7" applyFont="1" applyFill="1" applyBorder="1" applyAlignment="1" applyProtection="1">
      <alignment horizontal="center" vertical="center" wrapText="1"/>
      <protection locked="0"/>
    </xf>
    <xf numFmtId="0" fontId="8" fillId="0" borderId="1" xfId="7" applyFont="1" applyFill="1" applyBorder="1" applyAlignment="1" applyProtection="1">
      <alignment horizontal="center" vertical="center"/>
      <protection locked="0"/>
    </xf>
    <xf numFmtId="0" fontId="10" fillId="2" borderId="1" xfId="7" applyFont="1" applyFill="1" applyBorder="1" applyAlignment="1" applyProtection="1">
      <alignment vertical="center" wrapText="1"/>
      <protection locked="0"/>
    </xf>
    <xf numFmtId="0" fontId="8" fillId="0" borderId="1" xfId="1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41" fontId="8" fillId="0" borderId="1" xfId="1" applyFont="1" applyFill="1" applyBorder="1" applyAlignment="1">
      <alignment horizontal="center" vertical="center"/>
    </xf>
    <xf numFmtId="41" fontId="10" fillId="0" borderId="1" xfId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shrinkToFit="1"/>
    </xf>
    <xf numFmtId="41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 shrinkToFit="1"/>
    </xf>
    <xf numFmtId="41" fontId="0" fillId="0" borderId="1" xfId="0" applyNumberFormat="1" applyFill="1" applyBorder="1" applyAlignment="1">
      <alignment horizontal="center" vertical="center"/>
    </xf>
    <xf numFmtId="41" fontId="1" fillId="0" borderId="1" xfId="11" applyFont="1" applyFill="1" applyBorder="1" applyAlignment="1">
      <alignment horizontal="center" vertical="center"/>
    </xf>
    <xf numFmtId="49" fontId="16" fillId="0" borderId="1" xfId="9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wrapText="1"/>
    </xf>
    <xf numFmtId="31" fontId="0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wrapText="1"/>
    </xf>
    <xf numFmtId="31" fontId="0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31" fontId="0" fillId="0" borderId="0" xfId="0" applyNumberFormat="1" applyFont="1" applyBorder="1" applyAlignment="1">
      <alignment horizontal="left" vertical="center"/>
    </xf>
    <xf numFmtId="31" fontId="0" fillId="0" borderId="0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4" fillId="0" borderId="0" xfId="6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horizontal="center" vertical="center"/>
    </xf>
    <xf numFmtId="0" fontId="13" fillId="0" borderId="0" xfId="6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10" applyNumberFormat="1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/>
    </xf>
    <xf numFmtId="0" fontId="9" fillId="2" borderId="8" xfId="10" applyNumberFormat="1" applyFont="1" applyFill="1" applyBorder="1" applyAlignment="1">
      <alignment vertical="center" wrapText="1"/>
    </xf>
    <xf numFmtId="0" fontId="9" fillId="0" borderId="8" xfId="7" applyFont="1" applyFill="1" applyBorder="1" applyAlignment="1" applyProtection="1">
      <alignment horizontal="center" vertical="center" wrapText="1"/>
      <protection locked="0"/>
    </xf>
    <xf numFmtId="0" fontId="8" fillId="0" borderId="8" xfId="10" applyNumberFormat="1" applyFont="1" applyFill="1" applyBorder="1" applyAlignment="1">
      <alignment horizontal="center" vertical="center" wrapText="1"/>
    </xf>
    <xf numFmtId="41" fontId="8" fillId="2" borderId="8" xfId="1" applyFont="1" applyFill="1" applyBorder="1" applyAlignment="1">
      <alignment horizontal="center" vertical="center"/>
    </xf>
    <xf numFmtId="41" fontId="8" fillId="0" borderId="8" xfId="1" applyFont="1" applyFill="1" applyBorder="1" applyAlignment="1">
      <alignment horizontal="center" vertical="center"/>
    </xf>
    <xf numFmtId="0" fontId="8" fillId="2" borderId="9" xfId="10" applyNumberFormat="1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2" borderId="2" xfId="10" applyNumberFormat="1" applyFont="1" applyFill="1" applyBorder="1" applyAlignment="1">
      <alignment vertical="center" wrapText="1"/>
    </xf>
    <xf numFmtId="0" fontId="9" fillId="0" borderId="2" xfId="7" applyFont="1" applyFill="1" applyBorder="1" applyAlignment="1" applyProtection="1">
      <alignment horizontal="center" vertical="center" wrapText="1"/>
      <protection locked="0"/>
    </xf>
    <xf numFmtId="0" fontId="8" fillId="0" borderId="2" xfId="10" applyNumberFormat="1" applyFont="1" applyFill="1" applyBorder="1" applyAlignment="1">
      <alignment horizontal="center" vertical="center" wrapText="1"/>
    </xf>
    <xf numFmtId="41" fontId="8" fillId="0" borderId="2" xfId="1" applyFont="1" applyFill="1" applyBorder="1" applyAlignment="1">
      <alignment horizontal="center" vertical="center"/>
    </xf>
    <xf numFmtId="0" fontId="8" fillId="0" borderId="11" xfId="10" applyNumberFormat="1" applyFont="1" applyFill="1" applyBorder="1" applyAlignment="1">
      <alignment vertical="center" wrapText="1"/>
    </xf>
    <xf numFmtId="0" fontId="11" fillId="4" borderId="12" xfId="0" applyFont="1" applyFill="1" applyBorder="1" applyAlignment="1">
      <alignment horizontal="center" vertical="center" shrinkToFit="1"/>
    </xf>
    <xf numFmtId="0" fontId="11" fillId="4" borderId="13" xfId="0" applyFont="1" applyFill="1" applyBorder="1" applyAlignment="1">
      <alignment horizontal="center" vertical="center" shrinkToFit="1"/>
    </xf>
    <xf numFmtId="0" fontId="11" fillId="4" borderId="14" xfId="0" applyFont="1" applyFill="1" applyBorder="1" applyAlignment="1">
      <alignment horizontal="center" vertical="center" shrinkToFit="1"/>
    </xf>
    <xf numFmtId="41" fontId="13" fillId="0" borderId="0" xfId="1" applyFont="1" applyFill="1" applyBorder="1" applyAlignment="1">
      <alignment horizontal="center" vertical="center"/>
    </xf>
    <xf numFmtId="0" fontId="8" fillId="0" borderId="0" xfId="6" applyFont="1" applyFill="1" applyBorder="1" applyAlignment="1">
      <alignment horizontal="center" vertical="center"/>
    </xf>
    <xf numFmtId="0" fontId="14" fillId="5" borderId="15" xfId="6" applyFont="1" applyFill="1" applyBorder="1" applyAlignment="1">
      <alignment horizontal="center" vertical="center"/>
    </xf>
    <xf numFmtId="41" fontId="13" fillId="5" borderId="16" xfId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8" fillId="0" borderId="6" xfId="8" applyFont="1" applyBorder="1" applyAlignment="1">
      <alignment vertical="center" shrinkToFit="1"/>
    </xf>
    <xf numFmtId="0" fontId="10" fillId="0" borderId="6" xfId="7" applyFont="1" applyFill="1" applyBorder="1" applyAlignment="1" applyProtection="1">
      <alignment vertical="center" wrapText="1"/>
      <protection locked="0"/>
    </xf>
    <xf numFmtId="49" fontId="10" fillId="0" borderId="6" xfId="9" applyNumberFormat="1" applyFont="1" applyFill="1" applyBorder="1" applyAlignment="1">
      <alignment vertical="center" wrapText="1" shrinkToFit="1"/>
    </xf>
    <xf numFmtId="0" fontId="10" fillId="0" borderId="8" xfId="9" applyNumberFormat="1" applyFont="1" applyFill="1" applyBorder="1" applyAlignment="1">
      <alignment vertical="center" wrapText="1" shrinkToFit="1"/>
    </xf>
    <xf numFmtId="49" fontId="10" fillId="0" borderId="8" xfId="9" applyNumberFormat="1" applyFont="1" applyFill="1" applyBorder="1" applyAlignment="1">
      <alignment horizontal="center" vertical="center"/>
    </xf>
    <xf numFmtId="49" fontId="16" fillId="0" borderId="8" xfId="9" applyNumberFormat="1" applyFont="1" applyFill="1" applyBorder="1" applyAlignment="1">
      <alignment horizontal="center" vertical="center" wrapText="1" shrinkToFit="1"/>
    </xf>
    <xf numFmtId="0" fontId="8" fillId="0" borderId="8" xfId="8" applyFont="1" applyBorder="1" applyAlignment="1">
      <alignment horizontal="center" vertical="center"/>
    </xf>
    <xf numFmtId="41" fontId="10" fillId="0" borderId="8" xfId="1" applyFont="1" applyBorder="1" applyAlignment="1">
      <alignment horizontal="center" vertical="center"/>
    </xf>
    <xf numFmtId="49" fontId="10" fillId="0" borderId="9" xfId="9" applyNumberFormat="1" applyFont="1" applyFill="1" applyBorder="1" applyAlignment="1">
      <alignment vertical="center" wrapText="1" shrinkToFit="1"/>
    </xf>
    <xf numFmtId="0" fontId="8" fillId="0" borderId="2" xfId="8" applyFont="1" applyBorder="1" applyAlignment="1">
      <alignment vertical="center"/>
    </xf>
    <xf numFmtId="0" fontId="8" fillId="0" borderId="2" xfId="8" applyFont="1" applyBorder="1" applyAlignment="1">
      <alignment horizontal="center" vertical="center"/>
    </xf>
    <xf numFmtId="41" fontId="8" fillId="0" borderId="2" xfId="1" applyFont="1" applyBorder="1" applyAlignment="1">
      <alignment horizontal="center" vertical="center"/>
    </xf>
    <xf numFmtId="0" fontId="8" fillId="0" borderId="11" xfId="8" applyFont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8" fillId="0" borderId="5" xfId="0" applyFont="1" applyFill="1" applyBorder="1" applyAlignment="1">
      <alignment horizontal="center" vertical="center" shrinkToFit="1"/>
    </xf>
    <xf numFmtId="176" fontId="8" fillId="0" borderId="6" xfId="1" applyNumberFormat="1" applyFont="1" applyFill="1" applyBorder="1" applyAlignment="1">
      <alignment horizontal="left" vertical="center" shrinkToFit="1"/>
    </xf>
    <xf numFmtId="0" fontId="8" fillId="0" borderId="6" xfId="0" applyFont="1" applyFill="1" applyBorder="1" applyAlignment="1" applyProtection="1">
      <alignment horizontal="left" vertical="center" shrinkToFit="1"/>
      <protection locked="0"/>
    </xf>
    <xf numFmtId="0" fontId="8" fillId="0" borderId="7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left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/>
    </xf>
    <xf numFmtId="41" fontId="8" fillId="0" borderId="8" xfId="0" applyNumberFormat="1" applyFont="1" applyFill="1" applyBorder="1" applyAlignment="1">
      <alignment horizontal="center" vertical="center" shrinkToFit="1"/>
    </xf>
    <xf numFmtId="41" fontId="0" fillId="0" borderId="8" xfId="0" applyNumberFormat="1" applyFont="1" applyFill="1" applyBorder="1" applyAlignment="1">
      <alignment horizontal="center" vertical="center" shrinkToFit="1"/>
    </xf>
    <xf numFmtId="176" fontId="8" fillId="0" borderId="9" xfId="1" applyNumberFormat="1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11" fillId="5" borderId="15" xfId="0" applyFont="1" applyFill="1" applyBorder="1" applyAlignment="1">
      <alignment horizontal="center" vertical="center" shrinkToFit="1"/>
    </xf>
    <xf numFmtId="41" fontId="11" fillId="5" borderId="16" xfId="0" applyNumberFormat="1" applyFont="1" applyFill="1" applyBorder="1" applyAlignment="1">
      <alignment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center" vertical="center" shrinkToFit="1"/>
    </xf>
    <xf numFmtId="41" fontId="8" fillId="0" borderId="2" xfId="0" applyNumberFormat="1" applyFont="1" applyFill="1" applyBorder="1" applyAlignment="1">
      <alignment horizontal="center" vertical="center" shrinkToFit="1"/>
    </xf>
    <xf numFmtId="41" fontId="0" fillId="0" borderId="2" xfId="0" applyNumberFormat="1" applyFill="1" applyBorder="1" applyAlignment="1">
      <alignment horizontal="center" vertical="center" shrinkToFit="1"/>
    </xf>
    <xf numFmtId="176" fontId="8" fillId="0" borderId="11" xfId="1" applyNumberFormat="1" applyFont="1" applyFill="1" applyBorder="1" applyAlignment="1">
      <alignment horizontal="left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0" fontId="11" fillId="3" borderId="13" xfId="0" applyFont="1" applyFill="1" applyBorder="1" applyAlignment="1">
      <alignment horizontal="center" vertical="center" shrinkToFit="1"/>
    </xf>
    <xf numFmtId="0" fontId="11" fillId="3" borderId="1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41" fontId="8" fillId="0" borderId="8" xfId="0" applyNumberFormat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41" fontId="11" fillId="5" borderId="16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9" fillId="0" borderId="2" xfId="3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1" fontId="8" fillId="0" borderId="2" xfId="1" applyNumberFormat="1" applyFont="1" applyFill="1" applyBorder="1" applyAlignment="1">
      <alignment horizontal="center" vertical="center"/>
    </xf>
    <xf numFmtId="41" fontId="8" fillId="0" borderId="2" xfId="0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9" fillId="0" borderId="11" xfId="3" applyFont="1" applyFill="1" applyBorder="1" applyAlignment="1">
      <alignment horizontal="left" vertical="center"/>
    </xf>
    <xf numFmtId="0" fontId="9" fillId="0" borderId="6" xfId="3" applyFont="1" applyFill="1" applyBorder="1" applyAlignment="1">
      <alignment horizontal="left" vertical="center"/>
    </xf>
    <xf numFmtId="0" fontId="9" fillId="0" borderId="9" xfId="3" applyFont="1" applyFill="1" applyBorder="1" applyAlignment="1">
      <alignment horizontal="left" vertical="center"/>
    </xf>
  </cellXfs>
  <cellStyles count="13">
    <cellStyle name="쉼표 [0]" xfId="1" builtinId="6"/>
    <cellStyle name="쉼표 [0] 2" xfId="2"/>
    <cellStyle name="쉼표 [0] 2 2" xfId="5"/>
    <cellStyle name="쉼표 [0] 2 3" xfId="12"/>
    <cellStyle name="쉼표 [0] 3" xfId="4"/>
    <cellStyle name="쉼표 [0] 4" xfId="11"/>
    <cellStyle name="표준" xfId="0" builtinId="0"/>
    <cellStyle name="표준 2" xfId="6"/>
    <cellStyle name="표준_2002.8.1현재 치료재료파일" xfId="9"/>
    <cellStyle name="표준_Sheet1_1 2" xfId="3"/>
    <cellStyle name="표준_수술재료 입찰 품목" xfId="8"/>
    <cellStyle name="표준_치료재료_급여.비급여_목록_및_상한금액표(재평가_C,D,G,H,I,E,L)" xfId="10"/>
    <cellStyle name="표준_환율_치료재료급여비급여목록및급여상한금액표_개정안(고시)_최종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O19"/>
  <sheetViews>
    <sheetView zoomScaleNormal="100" workbookViewId="0">
      <pane ySplit="11" topLeftCell="A12" activePane="bottomLeft" state="frozen"/>
      <selection activeCell="F28" sqref="F28"/>
      <selection pane="bottomLeft" activeCell="B23" sqref="B23"/>
    </sheetView>
  </sheetViews>
  <sheetFormatPr defaultRowHeight="21.75" customHeight="1"/>
  <cols>
    <col min="1" max="1" width="3.77734375" style="8" customWidth="1"/>
    <col min="2" max="2" width="36.44140625" style="8" bestFit="1" customWidth="1"/>
    <col min="3" max="3" width="10" style="8" customWidth="1"/>
    <col min="4" max="4" width="6.5546875" style="8" customWidth="1"/>
    <col min="5" max="5" width="8" style="8" customWidth="1"/>
    <col min="6" max="7" width="11.77734375" style="8" customWidth="1"/>
    <col min="8" max="8" width="15.77734375" style="8" customWidth="1"/>
    <col min="9" max="9" width="24.21875" style="4" bestFit="1" customWidth="1"/>
    <col min="10" max="15" width="8.88671875" style="4"/>
    <col min="16" max="16384" width="8.88671875" style="8"/>
  </cols>
  <sheetData>
    <row r="1" spans="1:15" ht="24.95" customHeight="1">
      <c r="A1" s="62" t="s">
        <v>71</v>
      </c>
      <c r="B1" s="62"/>
      <c r="C1" s="62"/>
      <c r="D1" s="62"/>
      <c r="E1" s="62"/>
      <c r="F1" s="62"/>
      <c r="G1" s="62"/>
      <c r="H1" s="62"/>
      <c r="I1" s="62"/>
    </row>
    <row r="2" spans="1:15" ht="21.75" customHeight="1" thickBot="1">
      <c r="A2" s="59"/>
      <c r="B2" s="59"/>
      <c r="C2" s="59"/>
      <c r="D2" s="59"/>
      <c r="E2" s="59"/>
      <c r="F2" s="59"/>
      <c r="G2" s="59"/>
      <c r="H2" s="59"/>
      <c r="I2" s="59"/>
      <c r="J2" s="14"/>
      <c r="K2" s="14"/>
      <c r="L2" s="14"/>
      <c r="M2" s="14"/>
      <c r="N2" s="14"/>
      <c r="O2" s="14"/>
    </row>
    <row r="3" spans="1:15" ht="21.75" customHeight="1">
      <c r="A3" s="63"/>
      <c r="B3" s="63"/>
      <c r="C3" s="63"/>
      <c r="D3" s="4"/>
      <c r="E3" s="64"/>
      <c r="F3" s="64"/>
      <c r="G3" s="7"/>
      <c r="H3" s="95" t="s">
        <v>154</v>
      </c>
      <c r="I3" s="96"/>
    </row>
    <row r="4" spans="1:15" ht="21.75" customHeight="1">
      <c r="A4" s="60"/>
      <c r="B4" s="60"/>
      <c r="C4" s="60"/>
      <c r="D4" s="14"/>
      <c r="E4" s="61"/>
      <c r="F4" s="61"/>
      <c r="G4" s="61"/>
      <c r="H4" s="97" t="s">
        <v>155</v>
      </c>
      <c r="I4" s="98" t="s">
        <v>160</v>
      </c>
      <c r="J4" s="69" t="s">
        <v>164</v>
      </c>
      <c r="K4" s="14"/>
      <c r="L4" s="14"/>
      <c r="M4" s="14"/>
      <c r="N4" s="14"/>
      <c r="O4" s="14"/>
    </row>
    <row r="5" spans="1:15" ht="21.75" customHeight="1">
      <c r="A5" s="60"/>
      <c r="B5" s="60"/>
      <c r="C5" s="60"/>
      <c r="D5" s="14"/>
      <c r="E5" s="61"/>
      <c r="F5" s="61"/>
      <c r="G5" s="61"/>
      <c r="H5" s="97" t="s">
        <v>156</v>
      </c>
      <c r="I5" s="99"/>
      <c r="J5" s="14"/>
      <c r="K5" s="14"/>
      <c r="L5" s="14"/>
      <c r="M5" s="14"/>
      <c r="N5" s="14"/>
      <c r="O5" s="14"/>
    </row>
    <row r="6" spans="1:15" ht="21.75" customHeight="1">
      <c r="B6" s="60"/>
      <c r="C6" s="60"/>
      <c r="D6" s="14"/>
      <c r="E6" s="61"/>
      <c r="F6" s="61"/>
      <c r="G6" s="61"/>
      <c r="H6" s="97" t="s">
        <v>157</v>
      </c>
      <c r="I6" s="99"/>
      <c r="J6" s="14"/>
      <c r="K6" s="14"/>
      <c r="L6" s="14"/>
      <c r="M6" s="14"/>
      <c r="N6" s="14"/>
      <c r="O6" s="14"/>
    </row>
    <row r="7" spans="1:15" ht="21.75" customHeight="1">
      <c r="B7" s="60"/>
      <c r="C7" s="60"/>
      <c r="D7" s="14"/>
      <c r="E7" s="61"/>
      <c r="F7" s="61"/>
      <c r="G7" s="61"/>
      <c r="H7" s="97" t="s">
        <v>158</v>
      </c>
      <c r="I7" s="99"/>
      <c r="J7" s="14"/>
      <c r="K7" s="14"/>
      <c r="L7" s="14"/>
      <c r="M7" s="14"/>
      <c r="N7" s="14"/>
      <c r="O7" s="14"/>
    </row>
    <row r="8" spans="1:15" ht="21.75" customHeight="1">
      <c r="A8" s="65" t="s">
        <v>165</v>
      </c>
      <c r="B8" s="60"/>
      <c r="C8" s="60"/>
      <c r="D8" s="14"/>
      <c r="E8" s="61"/>
      <c r="F8" s="61"/>
      <c r="G8" s="61"/>
      <c r="H8" s="100" t="s">
        <v>159</v>
      </c>
      <c r="I8" s="99"/>
      <c r="J8" s="14"/>
      <c r="K8" s="14"/>
      <c r="L8" s="14"/>
      <c r="M8" s="14"/>
      <c r="N8" s="14"/>
      <c r="O8" s="14"/>
    </row>
    <row r="9" spans="1:15" ht="21.75" customHeight="1" thickBot="1">
      <c r="A9" s="65" t="s">
        <v>161</v>
      </c>
      <c r="B9" s="60"/>
      <c r="C9" s="60"/>
      <c r="D9" s="14"/>
      <c r="E9" s="61"/>
      <c r="F9" s="61"/>
      <c r="G9" s="61"/>
      <c r="H9" s="101"/>
      <c r="I9" s="102"/>
      <c r="J9" s="14"/>
      <c r="K9" s="14"/>
      <c r="L9" s="14"/>
      <c r="M9" s="14"/>
      <c r="N9" s="14"/>
      <c r="O9" s="14"/>
    </row>
    <row r="10" spans="1:15" ht="21.75" customHeight="1" thickBot="1">
      <c r="A10" s="65" t="s">
        <v>162</v>
      </c>
      <c r="B10" s="60"/>
      <c r="C10" s="60"/>
      <c r="D10" s="14"/>
      <c r="E10" s="61"/>
      <c r="F10" s="61"/>
      <c r="G10" s="61"/>
      <c r="I10" s="14"/>
      <c r="J10" s="14"/>
      <c r="K10" s="14"/>
      <c r="L10" s="14"/>
      <c r="M10" s="14"/>
      <c r="N10" s="14"/>
      <c r="O10" s="14"/>
    </row>
    <row r="11" spans="1:15" ht="21.75" customHeight="1" thickBot="1">
      <c r="A11" s="151" t="s">
        <v>16</v>
      </c>
      <c r="B11" s="152" t="s">
        <v>11</v>
      </c>
      <c r="C11" s="152" t="s">
        <v>10</v>
      </c>
      <c r="D11" s="152" t="s">
        <v>12</v>
      </c>
      <c r="E11" s="152" t="s">
        <v>13</v>
      </c>
      <c r="F11" s="152" t="s">
        <v>8</v>
      </c>
      <c r="G11" s="152" t="s">
        <v>14</v>
      </c>
      <c r="H11" s="152" t="s">
        <v>15</v>
      </c>
      <c r="I11" s="153" t="s">
        <v>23</v>
      </c>
    </row>
    <row r="12" spans="1:15" ht="21.75" customHeight="1" thickTop="1">
      <c r="A12" s="82">
        <v>1</v>
      </c>
      <c r="B12" s="145" t="s">
        <v>72</v>
      </c>
      <c r="C12" s="146" t="s">
        <v>73</v>
      </c>
      <c r="D12" s="147" t="s">
        <v>1</v>
      </c>
      <c r="E12" s="148" t="s">
        <v>27</v>
      </c>
      <c r="F12" s="149">
        <v>200</v>
      </c>
      <c r="G12" s="150"/>
      <c r="H12" s="150">
        <f>G12*F12</f>
        <v>0</v>
      </c>
      <c r="I12" s="154" t="s">
        <v>74</v>
      </c>
    </row>
    <row r="13" spans="1:15" ht="21.75" customHeight="1">
      <c r="A13" s="73">
        <v>2</v>
      </c>
      <c r="B13" s="68" t="s">
        <v>2</v>
      </c>
      <c r="C13" s="45" t="s">
        <v>75</v>
      </c>
      <c r="D13" s="45" t="s">
        <v>1</v>
      </c>
      <c r="E13" s="15" t="s">
        <v>27</v>
      </c>
      <c r="F13" s="46">
        <v>200</v>
      </c>
      <c r="G13" s="46"/>
      <c r="H13" s="46">
        <f t="shared" ref="H13:H18" si="0">G13*F13</f>
        <v>0</v>
      </c>
      <c r="I13" s="155" t="s">
        <v>0</v>
      </c>
    </row>
    <row r="14" spans="1:15" ht="21.75" customHeight="1">
      <c r="A14" s="73">
        <v>3</v>
      </c>
      <c r="B14" s="68" t="s">
        <v>3</v>
      </c>
      <c r="C14" s="45" t="s">
        <v>76</v>
      </c>
      <c r="D14" s="45" t="s">
        <v>1</v>
      </c>
      <c r="E14" s="15" t="s">
        <v>27</v>
      </c>
      <c r="F14" s="46">
        <v>200</v>
      </c>
      <c r="G14" s="46"/>
      <c r="H14" s="46">
        <f t="shared" si="0"/>
        <v>0</v>
      </c>
      <c r="I14" s="155" t="s">
        <v>74</v>
      </c>
    </row>
    <row r="15" spans="1:15" ht="21.75" customHeight="1">
      <c r="A15" s="73">
        <v>4</v>
      </c>
      <c r="B15" s="68" t="s">
        <v>4</v>
      </c>
      <c r="C15" s="45" t="s">
        <v>77</v>
      </c>
      <c r="D15" s="45" t="s">
        <v>1</v>
      </c>
      <c r="E15" s="15" t="s">
        <v>27</v>
      </c>
      <c r="F15" s="46">
        <v>5</v>
      </c>
      <c r="G15" s="46"/>
      <c r="H15" s="46">
        <f t="shared" si="0"/>
        <v>0</v>
      </c>
      <c r="I15" s="155" t="s">
        <v>0</v>
      </c>
    </row>
    <row r="16" spans="1:15" ht="21.75" customHeight="1">
      <c r="A16" s="73">
        <v>5</v>
      </c>
      <c r="B16" s="68" t="s">
        <v>5</v>
      </c>
      <c r="C16" s="45" t="s">
        <v>78</v>
      </c>
      <c r="D16" s="45" t="s">
        <v>1</v>
      </c>
      <c r="E16" s="15" t="s">
        <v>27</v>
      </c>
      <c r="F16" s="46">
        <v>5</v>
      </c>
      <c r="G16" s="46"/>
      <c r="H16" s="46">
        <f t="shared" si="0"/>
        <v>0</v>
      </c>
      <c r="I16" s="155" t="s">
        <v>0</v>
      </c>
    </row>
    <row r="17" spans="1:9" ht="21.75" customHeight="1">
      <c r="A17" s="73">
        <v>6</v>
      </c>
      <c r="B17" s="68" t="s">
        <v>6</v>
      </c>
      <c r="C17" s="45" t="s">
        <v>79</v>
      </c>
      <c r="D17" s="45" t="s">
        <v>1</v>
      </c>
      <c r="E17" s="15" t="s">
        <v>27</v>
      </c>
      <c r="F17" s="46">
        <v>10</v>
      </c>
      <c r="G17" s="46"/>
      <c r="H17" s="46">
        <f t="shared" si="0"/>
        <v>0</v>
      </c>
      <c r="I17" s="155" t="s">
        <v>0</v>
      </c>
    </row>
    <row r="18" spans="1:9" ht="21.75" customHeight="1" thickBot="1">
      <c r="A18" s="75">
        <v>7</v>
      </c>
      <c r="B18" s="140" t="s">
        <v>7</v>
      </c>
      <c r="C18" s="141" t="s">
        <v>80</v>
      </c>
      <c r="D18" s="141" t="s">
        <v>1</v>
      </c>
      <c r="E18" s="123" t="s">
        <v>27</v>
      </c>
      <c r="F18" s="142">
        <v>10</v>
      </c>
      <c r="G18" s="142"/>
      <c r="H18" s="142">
        <f t="shared" si="0"/>
        <v>0</v>
      </c>
      <c r="I18" s="156" t="s">
        <v>0</v>
      </c>
    </row>
    <row r="19" spans="1:9" ht="21.75" customHeight="1" thickBot="1">
      <c r="A19" s="139" t="s">
        <v>68</v>
      </c>
      <c r="B19" s="139"/>
      <c r="C19" s="139"/>
      <c r="D19" s="139"/>
      <c r="E19" s="139"/>
      <c r="F19" s="139"/>
      <c r="G19" s="143" t="s">
        <v>69</v>
      </c>
      <c r="H19" s="144">
        <f>SUM(H12:H18)</f>
        <v>0</v>
      </c>
      <c r="I19" s="14"/>
    </row>
  </sheetData>
  <mergeCells count="4">
    <mergeCell ref="A1:I1"/>
    <mergeCell ref="A3:C3"/>
    <mergeCell ref="E3:F3"/>
    <mergeCell ref="H8:H9"/>
  </mergeCells>
  <phoneticPr fontId="2" type="noConversion"/>
  <printOptions horizontalCentered="1"/>
  <pageMargins left="0.8" right="0.15748031496062992" top="0.31" bottom="0.28999999999999998" header="0.17" footer="0.17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O24"/>
  <sheetViews>
    <sheetView zoomScaleNormal="100" workbookViewId="0">
      <pane ySplit="11" topLeftCell="A12" activePane="bottomLeft" state="frozen"/>
      <selection activeCell="B13" sqref="B13"/>
      <selection pane="bottomLeft" activeCell="C16" sqref="C16"/>
    </sheetView>
  </sheetViews>
  <sheetFormatPr defaultRowHeight="21.75" customHeight="1"/>
  <cols>
    <col min="1" max="1" width="3.77734375" style="1" customWidth="1"/>
    <col min="2" max="2" width="37.33203125" style="1" customWidth="1"/>
    <col min="3" max="3" width="12.21875" style="2" customWidth="1"/>
    <col min="4" max="4" width="12.88671875" style="2" customWidth="1"/>
    <col min="5" max="5" width="8" style="2" customWidth="1"/>
    <col min="6" max="7" width="11.77734375" style="1" customWidth="1"/>
    <col min="8" max="8" width="16" style="1" customWidth="1"/>
    <col min="9" max="9" width="28.6640625" style="3" customWidth="1"/>
    <col min="10" max="14" width="8.88671875" style="3"/>
    <col min="15" max="16384" width="8.88671875" style="1"/>
  </cols>
  <sheetData>
    <row r="1" spans="1:15" ht="24.95" customHeight="1">
      <c r="A1" s="62" t="s">
        <v>130</v>
      </c>
      <c r="B1" s="62"/>
      <c r="C1" s="62"/>
      <c r="D1" s="62"/>
      <c r="E1" s="62"/>
      <c r="F1" s="62"/>
      <c r="G1" s="62"/>
      <c r="H1" s="62"/>
      <c r="I1" s="62"/>
    </row>
    <row r="2" spans="1:15" ht="21.75" customHeight="1" thickBot="1">
      <c r="A2" s="66"/>
      <c r="B2" s="66"/>
      <c r="C2" s="66"/>
      <c r="D2" s="14"/>
      <c r="E2" s="64"/>
      <c r="F2" s="64"/>
      <c r="G2" s="58"/>
      <c r="H2" s="9"/>
    </row>
    <row r="3" spans="1:15" s="8" customFormat="1" ht="21.75" customHeight="1">
      <c r="A3" s="67"/>
      <c r="B3" s="67"/>
      <c r="C3" s="67"/>
      <c r="D3" s="14"/>
      <c r="E3" s="64"/>
      <c r="F3" s="64"/>
      <c r="G3" s="61"/>
      <c r="H3" s="95" t="s">
        <v>154</v>
      </c>
      <c r="I3" s="96"/>
      <c r="J3" s="14"/>
      <c r="K3" s="14"/>
      <c r="L3" s="14"/>
      <c r="M3" s="14"/>
      <c r="N3" s="14"/>
      <c r="O3" s="14"/>
    </row>
    <row r="4" spans="1:15" s="8" customFormat="1" ht="21.75" customHeight="1">
      <c r="A4" s="60"/>
      <c r="B4" s="60"/>
      <c r="C4" s="60"/>
      <c r="D4" s="14"/>
      <c r="E4" s="61"/>
      <c r="F4" s="61"/>
      <c r="G4" s="61"/>
      <c r="H4" s="97" t="s">
        <v>155</v>
      </c>
      <c r="I4" s="98" t="s">
        <v>160</v>
      </c>
      <c r="J4" s="69" t="s">
        <v>164</v>
      </c>
      <c r="K4" s="14"/>
      <c r="L4" s="14"/>
      <c r="M4" s="14"/>
      <c r="N4" s="14"/>
      <c r="O4" s="14"/>
    </row>
    <row r="5" spans="1:15" s="8" customFormat="1" ht="21.75" customHeight="1">
      <c r="A5" s="60"/>
      <c r="B5" s="60"/>
      <c r="C5" s="60"/>
      <c r="D5" s="14"/>
      <c r="E5" s="61"/>
      <c r="F5" s="61"/>
      <c r="G5" s="61"/>
      <c r="H5" s="97" t="s">
        <v>156</v>
      </c>
      <c r="I5" s="99"/>
      <c r="J5" s="14"/>
      <c r="K5" s="14"/>
      <c r="L5" s="14"/>
      <c r="M5" s="14"/>
      <c r="N5" s="14"/>
      <c r="O5" s="14"/>
    </row>
    <row r="6" spans="1:15" s="8" customFormat="1" ht="21.75" customHeight="1">
      <c r="B6" s="60"/>
      <c r="C6" s="60"/>
      <c r="D6" s="14"/>
      <c r="E6" s="61"/>
      <c r="F6" s="61"/>
      <c r="G6" s="61"/>
      <c r="H6" s="97" t="s">
        <v>157</v>
      </c>
      <c r="I6" s="99"/>
      <c r="J6" s="14"/>
      <c r="K6" s="14"/>
      <c r="L6" s="14"/>
      <c r="M6" s="14"/>
      <c r="N6" s="14"/>
      <c r="O6" s="14"/>
    </row>
    <row r="7" spans="1:15" s="8" customFormat="1" ht="21.75" customHeight="1">
      <c r="B7" s="60"/>
      <c r="C7" s="60"/>
      <c r="D7" s="14"/>
      <c r="E7" s="61"/>
      <c r="F7" s="61"/>
      <c r="G7" s="61"/>
      <c r="H7" s="97" t="s">
        <v>158</v>
      </c>
      <c r="I7" s="99"/>
      <c r="J7" s="14"/>
      <c r="K7" s="14"/>
      <c r="L7" s="14"/>
      <c r="M7" s="14"/>
      <c r="N7" s="14"/>
      <c r="O7" s="14"/>
    </row>
    <row r="8" spans="1:15" s="8" customFormat="1" ht="21.75" customHeight="1">
      <c r="A8" s="65" t="s">
        <v>163</v>
      </c>
      <c r="B8" s="60"/>
      <c r="C8" s="60"/>
      <c r="D8" s="14"/>
      <c r="E8" s="61"/>
      <c r="F8" s="61"/>
      <c r="G8" s="61"/>
      <c r="H8" s="100" t="s">
        <v>159</v>
      </c>
      <c r="I8" s="99"/>
      <c r="J8" s="14"/>
      <c r="K8" s="14"/>
      <c r="L8" s="14"/>
      <c r="M8" s="14"/>
      <c r="N8" s="14"/>
      <c r="O8" s="14"/>
    </row>
    <row r="9" spans="1:15" s="8" customFormat="1" ht="21.75" customHeight="1" thickBot="1">
      <c r="A9" s="65" t="s">
        <v>161</v>
      </c>
      <c r="B9" s="60"/>
      <c r="C9" s="60"/>
      <c r="D9" s="14"/>
      <c r="E9" s="61"/>
      <c r="F9" s="61"/>
      <c r="G9" s="61"/>
      <c r="H9" s="101"/>
      <c r="I9" s="102"/>
      <c r="J9" s="14"/>
      <c r="K9" s="14"/>
      <c r="L9" s="14"/>
      <c r="M9" s="14"/>
      <c r="N9" s="14"/>
      <c r="O9" s="14"/>
    </row>
    <row r="10" spans="1:15" s="8" customFormat="1" ht="21.75" customHeight="1" thickBot="1">
      <c r="A10" s="65" t="s">
        <v>162</v>
      </c>
      <c r="B10" s="60"/>
      <c r="C10" s="60"/>
      <c r="D10" s="14"/>
      <c r="E10" s="61"/>
      <c r="F10" s="61"/>
      <c r="G10" s="61"/>
      <c r="I10" s="14"/>
      <c r="J10" s="14"/>
      <c r="K10" s="14"/>
      <c r="L10" s="14"/>
      <c r="M10" s="14"/>
      <c r="N10" s="14"/>
      <c r="O10" s="14"/>
    </row>
    <row r="11" spans="1:15" s="6" customFormat="1" ht="21.75" customHeight="1" thickBot="1">
      <c r="A11" s="136" t="s">
        <v>17</v>
      </c>
      <c r="B11" s="137" t="s">
        <v>18</v>
      </c>
      <c r="C11" s="137" t="s">
        <v>19</v>
      </c>
      <c r="D11" s="137" t="s">
        <v>12</v>
      </c>
      <c r="E11" s="137" t="s">
        <v>20</v>
      </c>
      <c r="F11" s="137" t="s">
        <v>25</v>
      </c>
      <c r="G11" s="137" t="s">
        <v>21</v>
      </c>
      <c r="H11" s="137" t="s">
        <v>22</v>
      </c>
      <c r="I11" s="138" t="s">
        <v>9</v>
      </c>
      <c r="J11" s="5"/>
      <c r="K11" s="5"/>
      <c r="L11" s="5"/>
      <c r="M11" s="5"/>
      <c r="N11" s="5"/>
    </row>
    <row r="12" spans="1:15" s="6" customFormat="1" ht="21.75" customHeight="1" thickTop="1">
      <c r="A12" s="130">
        <v>1</v>
      </c>
      <c r="B12" s="131" t="s">
        <v>81</v>
      </c>
      <c r="C12" s="132" t="s">
        <v>82</v>
      </c>
      <c r="D12" s="132" t="s">
        <v>1</v>
      </c>
      <c r="E12" s="132" t="s">
        <v>27</v>
      </c>
      <c r="F12" s="133">
        <v>300</v>
      </c>
      <c r="G12" s="134"/>
      <c r="H12" s="133">
        <f>G12*F12</f>
        <v>0</v>
      </c>
      <c r="I12" s="135" t="s">
        <v>83</v>
      </c>
      <c r="J12" s="5"/>
      <c r="K12" s="5"/>
      <c r="L12" s="5"/>
      <c r="M12" s="5"/>
      <c r="N12" s="5"/>
    </row>
    <row r="13" spans="1:15" s="6" customFormat="1" ht="21.75" customHeight="1">
      <c r="A13" s="117">
        <v>2</v>
      </c>
      <c r="B13" s="48" t="s">
        <v>84</v>
      </c>
      <c r="C13" s="47" t="s">
        <v>85</v>
      </c>
      <c r="D13" s="53" t="s">
        <v>1</v>
      </c>
      <c r="E13" s="15" t="s">
        <v>27</v>
      </c>
      <c r="F13" s="49">
        <v>300</v>
      </c>
      <c r="G13" s="54"/>
      <c r="H13" s="49">
        <f t="shared" ref="H13:H23" si="0">G13*F13</f>
        <v>0</v>
      </c>
      <c r="I13" s="118" t="s">
        <v>86</v>
      </c>
      <c r="J13" s="5"/>
      <c r="K13" s="5"/>
      <c r="L13" s="5"/>
      <c r="M13" s="5"/>
      <c r="N13" s="5"/>
    </row>
    <row r="14" spans="1:15" s="6" customFormat="1" ht="21.75" customHeight="1">
      <c r="A14" s="117">
        <v>3</v>
      </c>
      <c r="B14" s="48" t="s">
        <v>87</v>
      </c>
      <c r="C14" s="47" t="s">
        <v>88</v>
      </c>
      <c r="D14" s="57" t="s">
        <v>124</v>
      </c>
      <c r="E14" s="15" t="s">
        <v>27</v>
      </c>
      <c r="F14" s="49">
        <v>300</v>
      </c>
      <c r="G14" s="54"/>
      <c r="H14" s="49">
        <f t="shared" si="0"/>
        <v>0</v>
      </c>
      <c r="I14" s="118" t="s">
        <v>89</v>
      </c>
      <c r="J14" s="5"/>
      <c r="K14" s="5"/>
      <c r="L14" s="5"/>
      <c r="M14" s="5"/>
      <c r="N14" s="5"/>
    </row>
    <row r="15" spans="1:15" s="6" customFormat="1" ht="21.75" customHeight="1">
      <c r="A15" s="117">
        <v>4</v>
      </c>
      <c r="B15" s="50" t="s">
        <v>90</v>
      </c>
      <c r="C15" s="51" t="s">
        <v>91</v>
      </c>
      <c r="D15" s="47" t="s">
        <v>92</v>
      </c>
      <c r="E15" s="15" t="s">
        <v>27</v>
      </c>
      <c r="F15" s="49">
        <v>5</v>
      </c>
      <c r="G15" s="54"/>
      <c r="H15" s="49">
        <f t="shared" si="0"/>
        <v>0</v>
      </c>
      <c r="I15" s="119" t="s">
        <v>93</v>
      </c>
      <c r="J15" s="5"/>
      <c r="K15" s="5"/>
      <c r="L15" s="5"/>
      <c r="M15" s="5"/>
      <c r="N15" s="5"/>
    </row>
    <row r="16" spans="1:15" s="6" customFormat="1" ht="21.75" customHeight="1">
      <c r="A16" s="117">
        <v>5</v>
      </c>
      <c r="B16" s="52" t="s">
        <v>90</v>
      </c>
      <c r="C16" s="15" t="s">
        <v>94</v>
      </c>
      <c r="D16" s="47" t="s">
        <v>95</v>
      </c>
      <c r="E16" s="15" t="s">
        <v>27</v>
      </c>
      <c r="F16" s="49">
        <v>5</v>
      </c>
      <c r="G16" s="55"/>
      <c r="H16" s="49">
        <f t="shared" si="0"/>
        <v>0</v>
      </c>
      <c r="I16" s="118" t="s">
        <v>93</v>
      </c>
      <c r="J16" s="5"/>
      <c r="K16" s="5"/>
      <c r="L16" s="5"/>
      <c r="M16" s="5"/>
      <c r="N16" s="5"/>
    </row>
    <row r="17" spans="1:14" s="6" customFormat="1" ht="21.75" customHeight="1">
      <c r="A17" s="117">
        <v>6</v>
      </c>
      <c r="B17" s="52" t="s">
        <v>24</v>
      </c>
      <c r="C17" s="15" t="s">
        <v>96</v>
      </c>
      <c r="D17" s="47" t="s">
        <v>97</v>
      </c>
      <c r="E17" s="15" t="s">
        <v>27</v>
      </c>
      <c r="F17" s="49">
        <v>400</v>
      </c>
      <c r="G17" s="55"/>
      <c r="H17" s="49">
        <f t="shared" si="0"/>
        <v>0</v>
      </c>
      <c r="I17" s="118" t="s">
        <v>98</v>
      </c>
      <c r="J17" s="5"/>
      <c r="K17" s="5"/>
      <c r="L17" s="5"/>
      <c r="M17" s="5"/>
      <c r="N17" s="5"/>
    </row>
    <row r="18" spans="1:14" s="6" customFormat="1" ht="21.75" customHeight="1">
      <c r="A18" s="117">
        <v>7</v>
      </c>
      <c r="B18" s="48" t="s">
        <v>99</v>
      </c>
      <c r="C18" s="47" t="s">
        <v>100</v>
      </c>
      <c r="D18" s="57" t="s">
        <v>166</v>
      </c>
      <c r="E18" s="15" t="s">
        <v>27</v>
      </c>
      <c r="F18" s="49">
        <v>200</v>
      </c>
      <c r="G18" s="54"/>
      <c r="H18" s="49">
        <f t="shared" si="0"/>
        <v>0</v>
      </c>
      <c r="I18" s="118" t="s">
        <v>101</v>
      </c>
      <c r="J18" s="5"/>
      <c r="K18" s="5"/>
      <c r="L18" s="5"/>
      <c r="M18" s="5"/>
      <c r="N18" s="5"/>
    </row>
    <row r="19" spans="1:14" s="6" customFormat="1" ht="21.75" customHeight="1">
      <c r="A19" s="117">
        <v>8</v>
      </c>
      <c r="B19" s="48" t="s">
        <v>102</v>
      </c>
      <c r="C19" s="47" t="s">
        <v>103</v>
      </c>
      <c r="D19" s="47" t="s">
        <v>104</v>
      </c>
      <c r="E19" s="15" t="s">
        <v>27</v>
      </c>
      <c r="F19" s="49">
        <v>30</v>
      </c>
      <c r="G19" s="54"/>
      <c r="H19" s="49">
        <f t="shared" si="0"/>
        <v>0</v>
      </c>
      <c r="I19" s="118" t="s">
        <v>105</v>
      </c>
      <c r="J19" s="5"/>
      <c r="K19" s="5"/>
      <c r="L19" s="5"/>
      <c r="M19" s="5"/>
      <c r="N19" s="5"/>
    </row>
    <row r="20" spans="1:14" s="6" customFormat="1" ht="21.75" customHeight="1">
      <c r="A20" s="117">
        <v>9</v>
      </c>
      <c r="B20" s="48" t="s">
        <v>106</v>
      </c>
      <c r="C20" s="47" t="s">
        <v>107</v>
      </c>
      <c r="D20" s="47" t="s">
        <v>108</v>
      </c>
      <c r="E20" s="15" t="s">
        <v>27</v>
      </c>
      <c r="F20" s="49">
        <v>100</v>
      </c>
      <c r="G20" s="54"/>
      <c r="H20" s="49">
        <f t="shared" si="0"/>
        <v>0</v>
      </c>
      <c r="I20" s="118" t="s">
        <v>109</v>
      </c>
      <c r="J20" s="5"/>
      <c r="K20" s="5"/>
      <c r="L20" s="5"/>
      <c r="M20" s="5"/>
      <c r="N20" s="5"/>
    </row>
    <row r="21" spans="1:14" s="6" customFormat="1" ht="21.75" customHeight="1">
      <c r="A21" s="117">
        <v>10</v>
      </c>
      <c r="B21" s="48" t="s">
        <v>110</v>
      </c>
      <c r="C21" s="47" t="s">
        <v>111</v>
      </c>
      <c r="D21" s="47" t="s">
        <v>112</v>
      </c>
      <c r="E21" s="15" t="s">
        <v>27</v>
      </c>
      <c r="F21" s="49">
        <v>300</v>
      </c>
      <c r="G21" s="54"/>
      <c r="H21" s="49">
        <f t="shared" si="0"/>
        <v>0</v>
      </c>
      <c r="I21" s="118" t="s">
        <v>113</v>
      </c>
      <c r="J21" s="5"/>
      <c r="K21" s="5"/>
      <c r="L21" s="5"/>
      <c r="M21" s="5"/>
      <c r="N21" s="5"/>
    </row>
    <row r="22" spans="1:14" s="6" customFormat="1" ht="21.75" customHeight="1">
      <c r="A22" s="117">
        <v>11</v>
      </c>
      <c r="B22" s="52" t="s">
        <v>114</v>
      </c>
      <c r="C22" s="15" t="s">
        <v>115</v>
      </c>
      <c r="D22" s="47" t="s">
        <v>1</v>
      </c>
      <c r="E22" s="15" t="s">
        <v>27</v>
      </c>
      <c r="F22" s="49">
        <v>400</v>
      </c>
      <c r="G22" s="55"/>
      <c r="H22" s="49">
        <f t="shared" si="0"/>
        <v>0</v>
      </c>
      <c r="I22" s="118" t="s">
        <v>116</v>
      </c>
      <c r="J22" s="5"/>
      <c r="K22" s="5"/>
      <c r="L22" s="5"/>
      <c r="M22" s="5"/>
      <c r="N22" s="5"/>
    </row>
    <row r="23" spans="1:14" s="6" customFormat="1" ht="21.75" customHeight="1" thickBot="1">
      <c r="A23" s="120">
        <v>12</v>
      </c>
      <c r="B23" s="121" t="s">
        <v>117</v>
      </c>
      <c r="C23" s="122" t="s">
        <v>118</v>
      </c>
      <c r="D23" s="122" t="s">
        <v>119</v>
      </c>
      <c r="E23" s="123" t="s">
        <v>27</v>
      </c>
      <c r="F23" s="124">
        <v>400</v>
      </c>
      <c r="G23" s="125"/>
      <c r="H23" s="124">
        <f t="shared" si="0"/>
        <v>0</v>
      </c>
      <c r="I23" s="126" t="s">
        <v>120</v>
      </c>
      <c r="J23" s="5"/>
      <c r="K23" s="5"/>
      <c r="L23" s="5"/>
      <c r="M23" s="5"/>
      <c r="N23" s="5"/>
    </row>
    <row r="24" spans="1:14" s="6" customFormat="1" ht="21.75" customHeight="1" thickBot="1">
      <c r="A24" s="116" t="s">
        <v>66</v>
      </c>
      <c r="B24" s="116"/>
      <c r="C24" s="116"/>
      <c r="D24" s="116"/>
      <c r="E24" s="116"/>
      <c r="F24" s="116"/>
      <c r="G24" s="128" t="s">
        <v>67</v>
      </c>
      <c r="H24" s="129">
        <f>SUM(H12:H23)</f>
        <v>0</v>
      </c>
      <c r="I24" s="127"/>
      <c r="J24" s="5"/>
      <c r="K24" s="5"/>
      <c r="L24" s="5"/>
      <c r="M24" s="5"/>
      <c r="N24" s="5"/>
    </row>
  </sheetData>
  <mergeCells count="6">
    <mergeCell ref="H8:H9"/>
    <mergeCell ref="A1:I1"/>
    <mergeCell ref="A2:C2"/>
    <mergeCell ref="E2:F2"/>
    <mergeCell ref="A3:C3"/>
    <mergeCell ref="E3:F3"/>
  </mergeCells>
  <phoneticPr fontId="2" type="noConversion"/>
  <printOptions horizontalCentered="1"/>
  <pageMargins left="0.8" right="0.15748031496062992" top="0.31" bottom="0.28999999999999998" header="0.17" footer="0.17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O25"/>
  <sheetViews>
    <sheetView workbookViewId="0">
      <selection activeCell="E17" sqref="E17"/>
    </sheetView>
  </sheetViews>
  <sheetFormatPr defaultRowHeight="21.75" customHeight="1"/>
  <cols>
    <col min="1" max="1" width="4.21875" customWidth="1"/>
    <col min="2" max="2" width="31.88671875" customWidth="1"/>
    <col min="3" max="3" width="10.33203125" customWidth="1"/>
    <col min="4" max="4" width="10.21875" bestFit="1" customWidth="1"/>
    <col min="6" max="7" width="11.77734375" customWidth="1"/>
    <col min="8" max="8" width="18.77734375" customWidth="1"/>
    <col min="9" max="9" width="24.88671875" customWidth="1"/>
  </cols>
  <sheetData>
    <row r="1" spans="1:15" ht="24.95" customHeight="1">
      <c r="A1" s="62" t="s">
        <v>131</v>
      </c>
      <c r="B1" s="62"/>
      <c r="C1" s="62"/>
      <c r="D1" s="62"/>
      <c r="E1" s="62"/>
      <c r="F1" s="62"/>
      <c r="G1" s="62"/>
      <c r="H1" s="62"/>
      <c r="I1" s="62"/>
    </row>
    <row r="2" spans="1:15" ht="21.75" customHeight="1" thickBot="1">
      <c r="A2" s="66"/>
      <c r="B2" s="66"/>
      <c r="C2" s="11"/>
      <c r="D2" s="14"/>
      <c r="E2" s="64"/>
      <c r="F2" s="64"/>
      <c r="G2" s="41"/>
      <c r="H2" s="41"/>
      <c r="I2" s="11"/>
    </row>
    <row r="3" spans="1:15" s="8" customFormat="1" ht="21.75" customHeight="1">
      <c r="A3" s="67"/>
      <c r="B3" s="67"/>
      <c r="C3" s="67"/>
      <c r="D3" s="14"/>
      <c r="E3" s="64"/>
      <c r="F3" s="64"/>
      <c r="G3" s="61"/>
      <c r="H3" s="95" t="s">
        <v>154</v>
      </c>
      <c r="I3" s="96"/>
      <c r="J3" s="14"/>
      <c r="K3" s="14"/>
      <c r="L3" s="14"/>
      <c r="M3" s="14"/>
      <c r="N3" s="14"/>
      <c r="O3" s="14"/>
    </row>
    <row r="4" spans="1:15" s="8" customFormat="1" ht="21.75" customHeight="1">
      <c r="A4" s="60"/>
      <c r="B4" s="60"/>
      <c r="C4" s="60"/>
      <c r="D4" s="14"/>
      <c r="E4" s="61"/>
      <c r="F4" s="61"/>
      <c r="G4" s="61"/>
      <c r="H4" s="97" t="s">
        <v>155</v>
      </c>
      <c r="I4" s="98" t="s">
        <v>160</v>
      </c>
      <c r="J4" s="69" t="s">
        <v>164</v>
      </c>
      <c r="K4" s="14"/>
      <c r="L4" s="14"/>
      <c r="M4" s="14"/>
      <c r="N4" s="14"/>
      <c r="O4" s="14"/>
    </row>
    <row r="5" spans="1:15" s="8" customFormat="1" ht="21.75" customHeight="1">
      <c r="A5" s="60"/>
      <c r="B5" s="60"/>
      <c r="C5" s="60"/>
      <c r="D5" s="14"/>
      <c r="E5" s="61"/>
      <c r="F5" s="61"/>
      <c r="G5" s="61"/>
      <c r="H5" s="97" t="s">
        <v>156</v>
      </c>
      <c r="I5" s="99"/>
      <c r="J5" s="14"/>
      <c r="K5" s="14"/>
      <c r="L5" s="14"/>
      <c r="M5" s="14"/>
      <c r="N5" s="14"/>
      <c r="O5" s="14"/>
    </row>
    <row r="6" spans="1:15" s="8" customFormat="1" ht="21.75" customHeight="1">
      <c r="B6" s="60"/>
      <c r="C6" s="60"/>
      <c r="D6" s="14"/>
      <c r="E6" s="61"/>
      <c r="F6" s="61"/>
      <c r="G6" s="61"/>
      <c r="H6" s="97" t="s">
        <v>157</v>
      </c>
      <c r="I6" s="99"/>
      <c r="J6" s="14"/>
      <c r="K6" s="14"/>
      <c r="L6" s="14"/>
      <c r="M6" s="14"/>
      <c r="N6" s="14"/>
      <c r="O6" s="14"/>
    </row>
    <row r="7" spans="1:15" s="8" customFormat="1" ht="21.75" customHeight="1">
      <c r="B7" s="60"/>
      <c r="C7" s="60"/>
      <c r="D7" s="14"/>
      <c r="E7" s="61"/>
      <c r="F7" s="61"/>
      <c r="G7" s="61"/>
      <c r="H7" s="97" t="s">
        <v>158</v>
      </c>
      <c r="I7" s="99"/>
      <c r="J7" s="14"/>
      <c r="K7" s="14"/>
      <c r="L7" s="14"/>
      <c r="M7" s="14"/>
      <c r="N7" s="14"/>
      <c r="O7" s="14"/>
    </row>
    <row r="8" spans="1:15" s="8" customFormat="1" ht="21.75" customHeight="1">
      <c r="A8" s="65" t="s">
        <v>163</v>
      </c>
      <c r="B8" s="60"/>
      <c r="C8" s="60"/>
      <c r="D8" s="14"/>
      <c r="E8" s="61"/>
      <c r="F8" s="61"/>
      <c r="G8" s="61"/>
      <c r="H8" s="100" t="s">
        <v>159</v>
      </c>
      <c r="I8" s="99"/>
      <c r="J8" s="14"/>
      <c r="K8" s="14"/>
      <c r="L8" s="14"/>
      <c r="M8" s="14"/>
      <c r="N8" s="14"/>
      <c r="O8" s="14"/>
    </row>
    <row r="9" spans="1:15" s="8" customFormat="1" ht="21.75" customHeight="1" thickBot="1">
      <c r="A9" s="65" t="s">
        <v>161</v>
      </c>
      <c r="B9" s="60"/>
      <c r="C9" s="60"/>
      <c r="D9" s="14"/>
      <c r="E9" s="61"/>
      <c r="F9" s="61"/>
      <c r="G9" s="61"/>
      <c r="H9" s="101"/>
      <c r="I9" s="102"/>
      <c r="J9" s="14"/>
      <c r="K9" s="14"/>
      <c r="L9" s="14"/>
      <c r="M9" s="14"/>
      <c r="N9" s="14"/>
      <c r="O9" s="14"/>
    </row>
    <row r="10" spans="1:15" s="8" customFormat="1" ht="21.75" customHeight="1" thickBot="1">
      <c r="A10" s="65" t="s">
        <v>162</v>
      </c>
      <c r="B10" s="60"/>
      <c r="C10" s="60"/>
      <c r="D10" s="14"/>
      <c r="E10" s="61"/>
      <c r="F10" s="61"/>
      <c r="G10" s="61"/>
      <c r="I10" s="14"/>
      <c r="J10" s="14"/>
      <c r="K10" s="14"/>
      <c r="L10" s="14"/>
      <c r="M10" s="14"/>
      <c r="N10" s="14"/>
      <c r="O10" s="14"/>
    </row>
    <row r="11" spans="1:15" ht="21.75" customHeight="1" thickBot="1">
      <c r="A11" s="88" t="s">
        <v>42</v>
      </c>
      <c r="B11" s="89" t="s">
        <v>43</v>
      </c>
      <c r="C11" s="89" t="s">
        <v>50</v>
      </c>
      <c r="D11" s="89" t="s">
        <v>44</v>
      </c>
      <c r="E11" s="89" t="s">
        <v>45</v>
      </c>
      <c r="F11" s="89" t="s">
        <v>46</v>
      </c>
      <c r="G11" s="89" t="s">
        <v>47</v>
      </c>
      <c r="H11" s="89" t="s">
        <v>153</v>
      </c>
      <c r="I11" s="90" t="s">
        <v>49</v>
      </c>
    </row>
    <row r="12" spans="1:15" ht="21.75" customHeight="1" thickTop="1">
      <c r="A12" s="82">
        <v>1</v>
      </c>
      <c r="B12" s="112" t="s">
        <v>26</v>
      </c>
      <c r="C12" s="113" t="s">
        <v>141</v>
      </c>
      <c r="D12" s="113" t="s">
        <v>1</v>
      </c>
      <c r="E12" s="113" t="s">
        <v>27</v>
      </c>
      <c r="F12" s="114">
        <v>150</v>
      </c>
      <c r="G12" s="86"/>
      <c r="H12" s="86">
        <f>G12*F12</f>
        <v>0</v>
      </c>
      <c r="I12" s="115" t="s">
        <v>28</v>
      </c>
    </row>
    <row r="13" spans="1:15" ht="21.75" customHeight="1">
      <c r="A13" s="73">
        <v>2</v>
      </c>
      <c r="B13" s="17" t="s">
        <v>29</v>
      </c>
      <c r="C13" s="18" t="s">
        <v>142</v>
      </c>
      <c r="D13" s="18" t="s">
        <v>1</v>
      </c>
      <c r="E13" s="16" t="s">
        <v>27</v>
      </c>
      <c r="F13" s="43">
        <v>150</v>
      </c>
      <c r="G13" s="43"/>
      <c r="H13" s="43">
        <f t="shared" ref="H13:H24" si="0">G13*F13</f>
        <v>0</v>
      </c>
      <c r="I13" s="103" t="s">
        <v>30</v>
      </c>
    </row>
    <row r="14" spans="1:15" ht="21.75" customHeight="1">
      <c r="A14" s="73">
        <v>3</v>
      </c>
      <c r="B14" s="17" t="s">
        <v>31</v>
      </c>
      <c r="C14" s="18" t="s">
        <v>143</v>
      </c>
      <c r="D14" s="18" t="s">
        <v>1</v>
      </c>
      <c r="E14" s="16" t="s">
        <v>27</v>
      </c>
      <c r="F14" s="43">
        <v>150</v>
      </c>
      <c r="G14" s="43"/>
      <c r="H14" s="43">
        <f t="shared" si="0"/>
        <v>0</v>
      </c>
      <c r="I14" s="103" t="s">
        <v>30</v>
      </c>
    </row>
    <row r="15" spans="1:15" ht="21.75" customHeight="1">
      <c r="A15" s="73">
        <v>4</v>
      </c>
      <c r="B15" s="19" t="s">
        <v>32</v>
      </c>
      <c r="C15" s="22" t="s">
        <v>144</v>
      </c>
      <c r="D15" s="20" t="s">
        <v>1</v>
      </c>
      <c r="E15" s="16" t="s">
        <v>27</v>
      </c>
      <c r="F15" s="43">
        <v>5</v>
      </c>
      <c r="G15" s="43"/>
      <c r="H15" s="43">
        <f t="shared" si="0"/>
        <v>0</v>
      </c>
      <c r="I15" s="103" t="s">
        <v>30</v>
      </c>
    </row>
    <row r="16" spans="1:15" ht="21.75" customHeight="1">
      <c r="A16" s="73">
        <v>5</v>
      </c>
      <c r="B16" s="23" t="s">
        <v>33</v>
      </c>
      <c r="C16" s="24" t="s">
        <v>145</v>
      </c>
      <c r="D16" s="24" t="s">
        <v>1</v>
      </c>
      <c r="E16" s="16" t="s">
        <v>27</v>
      </c>
      <c r="F16" s="43">
        <v>5</v>
      </c>
      <c r="G16" s="43"/>
      <c r="H16" s="43">
        <f t="shared" si="0"/>
        <v>0</v>
      </c>
      <c r="I16" s="103" t="s">
        <v>28</v>
      </c>
    </row>
    <row r="17" spans="1:9" ht="21.75" customHeight="1">
      <c r="A17" s="73">
        <v>6</v>
      </c>
      <c r="B17" s="23" t="s">
        <v>34</v>
      </c>
      <c r="C17" s="24" t="s">
        <v>146</v>
      </c>
      <c r="D17" s="24" t="s">
        <v>1</v>
      </c>
      <c r="E17" s="16" t="s">
        <v>27</v>
      </c>
      <c r="F17" s="43">
        <v>5</v>
      </c>
      <c r="G17" s="43"/>
      <c r="H17" s="43">
        <f t="shared" si="0"/>
        <v>0</v>
      </c>
      <c r="I17" s="103" t="s">
        <v>30</v>
      </c>
    </row>
    <row r="18" spans="1:9" ht="21.75" customHeight="1">
      <c r="A18" s="73">
        <v>7</v>
      </c>
      <c r="B18" s="23" t="s">
        <v>35</v>
      </c>
      <c r="C18" s="24" t="s">
        <v>147</v>
      </c>
      <c r="D18" s="24" t="s">
        <v>1</v>
      </c>
      <c r="E18" s="16" t="s">
        <v>27</v>
      </c>
      <c r="F18" s="43">
        <v>5</v>
      </c>
      <c r="G18" s="43"/>
      <c r="H18" s="43">
        <f t="shared" si="0"/>
        <v>0</v>
      </c>
      <c r="I18" s="103" t="s">
        <v>36</v>
      </c>
    </row>
    <row r="19" spans="1:9" ht="21.75" customHeight="1">
      <c r="A19" s="73">
        <v>8</v>
      </c>
      <c r="B19" s="25" t="s">
        <v>37</v>
      </c>
      <c r="C19" s="27" t="s">
        <v>38</v>
      </c>
      <c r="D19" s="26" t="s">
        <v>1</v>
      </c>
      <c r="E19" s="16" t="s">
        <v>27</v>
      </c>
      <c r="F19" s="42">
        <v>5</v>
      </c>
      <c r="G19" s="42"/>
      <c r="H19" s="43">
        <f t="shared" si="0"/>
        <v>0</v>
      </c>
      <c r="I19" s="103" t="s">
        <v>30</v>
      </c>
    </row>
    <row r="20" spans="1:9" ht="21.75" customHeight="1">
      <c r="A20" s="73">
        <v>9</v>
      </c>
      <c r="B20" s="25" t="s">
        <v>39</v>
      </c>
      <c r="C20" s="27" t="s">
        <v>148</v>
      </c>
      <c r="D20" s="26" t="s">
        <v>1</v>
      </c>
      <c r="E20" s="16" t="s">
        <v>27</v>
      </c>
      <c r="F20" s="42">
        <v>300</v>
      </c>
      <c r="G20" s="42"/>
      <c r="H20" s="43">
        <f t="shared" si="0"/>
        <v>0</v>
      </c>
      <c r="I20" s="103" t="s">
        <v>36</v>
      </c>
    </row>
    <row r="21" spans="1:9" ht="21.75" customHeight="1">
      <c r="A21" s="73">
        <v>10</v>
      </c>
      <c r="B21" s="39" t="s">
        <v>40</v>
      </c>
      <c r="C21" s="29" t="s">
        <v>149</v>
      </c>
      <c r="D21" s="28" t="s">
        <v>1</v>
      </c>
      <c r="E21" s="16" t="s">
        <v>27</v>
      </c>
      <c r="F21" s="44">
        <v>300</v>
      </c>
      <c r="G21" s="44"/>
      <c r="H21" s="43">
        <f t="shared" si="0"/>
        <v>0</v>
      </c>
      <c r="I21" s="104" t="s">
        <v>41</v>
      </c>
    </row>
    <row r="22" spans="1:9" ht="21.75" customHeight="1">
      <c r="A22" s="73">
        <v>11</v>
      </c>
      <c r="B22" s="30" t="s">
        <v>140</v>
      </c>
      <c r="C22" s="32" t="s">
        <v>150</v>
      </c>
      <c r="D22" s="31" t="s">
        <v>123</v>
      </c>
      <c r="E22" s="16" t="s">
        <v>27</v>
      </c>
      <c r="F22" s="44">
        <v>300</v>
      </c>
      <c r="G22" s="44"/>
      <c r="H22" s="43">
        <f t="shared" si="0"/>
        <v>0</v>
      </c>
      <c r="I22" s="105" t="s">
        <v>127</v>
      </c>
    </row>
    <row r="23" spans="1:9" ht="21.75" customHeight="1">
      <c r="A23" s="73">
        <v>12</v>
      </c>
      <c r="B23" s="30" t="s">
        <v>121</v>
      </c>
      <c r="C23" s="32" t="s">
        <v>151</v>
      </c>
      <c r="D23" s="56" t="s">
        <v>125</v>
      </c>
      <c r="E23" s="16" t="s">
        <v>27</v>
      </c>
      <c r="F23" s="44">
        <v>150</v>
      </c>
      <c r="G23" s="44"/>
      <c r="H23" s="43">
        <f t="shared" si="0"/>
        <v>0</v>
      </c>
      <c r="I23" s="105" t="s">
        <v>128</v>
      </c>
    </row>
    <row r="24" spans="1:9" ht="21.75" customHeight="1" thickBot="1">
      <c r="A24" s="75">
        <v>13</v>
      </c>
      <c r="B24" s="106" t="s">
        <v>122</v>
      </c>
      <c r="C24" s="107" t="s">
        <v>152</v>
      </c>
      <c r="D24" s="108" t="s">
        <v>126</v>
      </c>
      <c r="E24" s="109" t="s">
        <v>27</v>
      </c>
      <c r="F24" s="110">
        <v>150</v>
      </c>
      <c r="G24" s="110"/>
      <c r="H24" s="80">
        <f t="shared" si="0"/>
        <v>0</v>
      </c>
      <c r="I24" s="111" t="s">
        <v>129</v>
      </c>
    </row>
    <row r="25" spans="1:9" ht="21.75" customHeight="1" thickBot="1">
      <c r="A25" s="9"/>
      <c r="B25" s="9"/>
      <c r="C25" s="11"/>
      <c r="D25" s="10"/>
      <c r="E25" s="10"/>
      <c r="F25" s="9"/>
      <c r="G25" s="93" t="s">
        <v>52</v>
      </c>
      <c r="H25" s="94">
        <f>SUM(H12:H24)</f>
        <v>0</v>
      </c>
      <c r="I25" s="11"/>
    </row>
  </sheetData>
  <mergeCells count="6">
    <mergeCell ref="H8:H9"/>
    <mergeCell ref="A1:I1"/>
    <mergeCell ref="A2:B2"/>
    <mergeCell ref="E2:F2"/>
    <mergeCell ref="A3:C3"/>
    <mergeCell ref="E3:F3"/>
  </mergeCells>
  <phoneticPr fontId="2" type="noConversion"/>
  <pageMargins left="0.70866141732283472" right="0.70866141732283472" top="0.38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O19"/>
  <sheetViews>
    <sheetView tabSelected="1" workbookViewId="0">
      <selection activeCell="D6" sqref="D6"/>
    </sheetView>
  </sheetViews>
  <sheetFormatPr defaultRowHeight="21.75" customHeight="1"/>
  <cols>
    <col min="1" max="1" width="3.88671875" style="9" customWidth="1"/>
    <col min="2" max="2" width="24.88671875" style="9" customWidth="1"/>
    <col min="3" max="3" width="10.88671875" style="11" customWidth="1"/>
    <col min="4" max="4" width="10.109375" style="10" customWidth="1"/>
    <col min="5" max="5" width="8" style="10" customWidth="1"/>
    <col min="6" max="7" width="11.77734375" style="9" customWidth="1"/>
    <col min="8" max="8" width="15.109375" style="9" customWidth="1"/>
    <col min="9" max="9" width="24" style="11" customWidth="1"/>
    <col min="10" max="14" width="8.88671875" style="11"/>
    <col min="15" max="16384" width="8.88671875" style="9"/>
  </cols>
  <sheetData>
    <row r="1" spans="1:15" ht="24.95" customHeight="1">
      <c r="A1" s="62" t="s">
        <v>132</v>
      </c>
      <c r="B1" s="62"/>
      <c r="C1" s="62"/>
      <c r="D1" s="62"/>
      <c r="E1" s="62"/>
      <c r="F1" s="62"/>
      <c r="G1" s="62"/>
      <c r="H1" s="62"/>
      <c r="I1" s="62"/>
    </row>
    <row r="2" spans="1:15" ht="21.75" customHeight="1" thickBot="1">
      <c r="A2" s="66"/>
      <c r="B2" s="66"/>
      <c r="D2" s="14"/>
      <c r="E2" s="64"/>
      <c r="F2" s="64"/>
      <c r="G2" s="58"/>
      <c r="H2" s="58"/>
    </row>
    <row r="3" spans="1:15" s="8" customFormat="1" ht="21.75" customHeight="1">
      <c r="A3" s="67"/>
      <c r="B3" s="67"/>
      <c r="C3" s="67"/>
      <c r="D3" s="14"/>
      <c r="E3" s="64"/>
      <c r="F3" s="64"/>
      <c r="G3" s="61"/>
      <c r="H3" s="95" t="s">
        <v>154</v>
      </c>
      <c r="I3" s="96"/>
      <c r="J3" s="14"/>
      <c r="K3" s="14"/>
      <c r="L3" s="14"/>
      <c r="M3" s="14"/>
      <c r="N3" s="14"/>
      <c r="O3" s="14"/>
    </row>
    <row r="4" spans="1:15" s="8" customFormat="1" ht="21.75" customHeight="1">
      <c r="A4" s="60"/>
      <c r="B4" s="60"/>
      <c r="C4" s="60"/>
      <c r="D4" s="14"/>
      <c r="E4" s="61"/>
      <c r="F4" s="61"/>
      <c r="G4" s="61"/>
      <c r="H4" s="97" t="s">
        <v>155</v>
      </c>
      <c r="I4" s="98" t="s">
        <v>160</v>
      </c>
      <c r="J4" s="69" t="s">
        <v>164</v>
      </c>
      <c r="K4" s="14"/>
      <c r="L4" s="14"/>
      <c r="M4" s="14"/>
      <c r="N4" s="14"/>
      <c r="O4" s="14"/>
    </row>
    <row r="5" spans="1:15" s="8" customFormat="1" ht="21.75" customHeight="1">
      <c r="A5" s="60"/>
      <c r="B5" s="60"/>
      <c r="C5" s="60"/>
      <c r="D5" s="14"/>
      <c r="E5" s="61"/>
      <c r="F5" s="61"/>
      <c r="G5" s="61"/>
      <c r="H5" s="97" t="s">
        <v>156</v>
      </c>
      <c r="I5" s="99"/>
      <c r="J5" s="14"/>
      <c r="K5" s="14"/>
      <c r="L5" s="14"/>
      <c r="M5" s="14"/>
      <c r="N5" s="14"/>
      <c r="O5" s="14"/>
    </row>
    <row r="6" spans="1:15" s="8" customFormat="1" ht="21.75" customHeight="1">
      <c r="B6" s="60"/>
      <c r="C6" s="60"/>
      <c r="D6" s="14"/>
      <c r="E6" s="61"/>
      <c r="F6" s="61"/>
      <c r="G6" s="61"/>
      <c r="H6" s="97" t="s">
        <v>157</v>
      </c>
      <c r="I6" s="99"/>
      <c r="J6" s="14"/>
      <c r="K6" s="14"/>
      <c r="L6" s="14"/>
      <c r="M6" s="14"/>
      <c r="N6" s="14"/>
      <c r="O6" s="14"/>
    </row>
    <row r="7" spans="1:15" s="8" customFormat="1" ht="21.75" customHeight="1">
      <c r="B7" s="60"/>
      <c r="C7" s="60"/>
      <c r="D7" s="14"/>
      <c r="E7" s="61"/>
      <c r="F7" s="61"/>
      <c r="G7" s="61"/>
      <c r="H7" s="97" t="s">
        <v>158</v>
      </c>
      <c r="I7" s="99"/>
      <c r="J7" s="14"/>
      <c r="K7" s="14"/>
      <c r="L7" s="14"/>
      <c r="M7" s="14"/>
      <c r="N7" s="14"/>
      <c r="O7" s="14"/>
    </row>
    <row r="8" spans="1:15" s="8" customFormat="1" ht="21.75" customHeight="1">
      <c r="A8" s="65" t="s">
        <v>163</v>
      </c>
      <c r="B8" s="60"/>
      <c r="C8" s="60"/>
      <c r="D8" s="14"/>
      <c r="E8" s="61"/>
      <c r="F8" s="61"/>
      <c r="G8" s="61"/>
      <c r="H8" s="100" t="s">
        <v>159</v>
      </c>
      <c r="I8" s="99"/>
      <c r="J8" s="14"/>
      <c r="K8" s="14"/>
      <c r="L8" s="14"/>
      <c r="M8" s="14"/>
      <c r="N8" s="14"/>
      <c r="O8" s="14"/>
    </row>
    <row r="9" spans="1:15" s="8" customFormat="1" ht="21.75" customHeight="1" thickBot="1">
      <c r="A9" s="65" t="s">
        <v>161</v>
      </c>
      <c r="B9" s="60"/>
      <c r="C9" s="60"/>
      <c r="D9" s="14"/>
      <c r="E9" s="61"/>
      <c r="F9" s="61"/>
      <c r="G9" s="61"/>
      <c r="H9" s="101"/>
      <c r="I9" s="102"/>
      <c r="J9" s="14"/>
      <c r="K9" s="14"/>
      <c r="L9" s="14"/>
      <c r="M9" s="14"/>
      <c r="N9" s="14"/>
      <c r="O9" s="14"/>
    </row>
    <row r="10" spans="1:15" s="8" customFormat="1" ht="21.75" customHeight="1" thickBot="1">
      <c r="A10" s="65" t="s">
        <v>162</v>
      </c>
      <c r="B10" s="60"/>
      <c r="C10" s="60"/>
      <c r="D10" s="14"/>
      <c r="E10" s="61"/>
      <c r="F10" s="61"/>
      <c r="G10" s="61"/>
      <c r="I10" s="14"/>
      <c r="J10" s="14"/>
      <c r="K10" s="14"/>
      <c r="L10" s="14"/>
      <c r="M10" s="14"/>
      <c r="N10" s="14"/>
      <c r="O10" s="14"/>
    </row>
    <row r="11" spans="1:15" s="13" customFormat="1" ht="21.75" customHeight="1" thickBot="1">
      <c r="A11" s="88" t="s">
        <v>53</v>
      </c>
      <c r="B11" s="89" t="s">
        <v>54</v>
      </c>
      <c r="C11" s="89" t="s">
        <v>19</v>
      </c>
      <c r="D11" s="89" t="s">
        <v>55</v>
      </c>
      <c r="E11" s="89" t="s">
        <v>13</v>
      </c>
      <c r="F11" s="89" t="s">
        <v>25</v>
      </c>
      <c r="G11" s="89" t="s">
        <v>56</v>
      </c>
      <c r="H11" s="89" t="s">
        <v>48</v>
      </c>
      <c r="I11" s="90" t="s">
        <v>57</v>
      </c>
      <c r="J11" s="12"/>
      <c r="K11" s="12"/>
      <c r="L11" s="12"/>
      <c r="M11" s="12"/>
      <c r="N11" s="12"/>
    </row>
    <row r="12" spans="1:15" s="11" customFormat="1" ht="21.75" customHeight="1" thickTop="1">
      <c r="A12" s="82">
        <v>1</v>
      </c>
      <c r="B12" s="83" t="s">
        <v>133</v>
      </c>
      <c r="C12" s="84" t="s">
        <v>59</v>
      </c>
      <c r="D12" s="85" t="s">
        <v>1</v>
      </c>
      <c r="E12" s="85" t="s">
        <v>27</v>
      </c>
      <c r="F12" s="86">
        <v>18</v>
      </c>
      <c r="G12" s="86"/>
      <c r="H12" s="86">
        <f>F12*G12</f>
        <v>0</v>
      </c>
      <c r="I12" s="87" t="s">
        <v>58</v>
      </c>
    </row>
    <row r="13" spans="1:15" s="11" customFormat="1" ht="21.75" customHeight="1">
      <c r="A13" s="73">
        <v>2</v>
      </c>
      <c r="B13" s="34" t="s">
        <v>134</v>
      </c>
      <c r="C13" s="22" t="s">
        <v>60</v>
      </c>
      <c r="D13" s="35" t="s">
        <v>1</v>
      </c>
      <c r="E13" s="21" t="s">
        <v>27</v>
      </c>
      <c r="F13" s="43">
        <v>2</v>
      </c>
      <c r="G13" s="43"/>
      <c r="H13" s="43">
        <f t="shared" ref="H13:H18" si="0">F13*G13</f>
        <v>0</v>
      </c>
      <c r="I13" s="74" t="s">
        <v>58</v>
      </c>
    </row>
    <row r="14" spans="1:15" s="11" customFormat="1" ht="21.75" customHeight="1">
      <c r="A14" s="73">
        <v>3</v>
      </c>
      <c r="B14" s="34" t="s">
        <v>135</v>
      </c>
      <c r="C14" s="22" t="s">
        <v>61</v>
      </c>
      <c r="D14" s="20" t="s">
        <v>1</v>
      </c>
      <c r="E14" s="21" t="s">
        <v>27</v>
      </c>
      <c r="F14" s="43">
        <v>2</v>
      </c>
      <c r="G14" s="43"/>
      <c r="H14" s="43">
        <f t="shared" si="0"/>
        <v>0</v>
      </c>
      <c r="I14" s="74" t="s">
        <v>58</v>
      </c>
    </row>
    <row r="15" spans="1:15" s="11" customFormat="1" ht="21.75" customHeight="1">
      <c r="A15" s="73">
        <v>4</v>
      </c>
      <c r="B15" s="36" t="s">
        <v>136</v>
      </c>
      <c r="C15" s="38" t="s">
        <v>62</v>
      </c>
      <c r="D15" s="21" t="s">
        <v>1</v>
      </c>
      <c r="E15" s="21" t="s">
        <v>27</v>
      </c>
      <c r="F15" s="43">
        <v>2</v>
      </c>
      <c r="G15" s="43"/>
      <c r="H15" s="43">
        <f t="shared" si="0"/>
        <v>0</v>
      </c>
      <c r="I15" s="74" t="s">
        <v>58</v>
      </c>
    </row>
    <row r="16" spans="1:15" s="11" customFormat="1" ht="21.75" customHeight="1">
      <c r="A16" s="73">
        <v>5</v>
      </c>
      <c r="B16" s="33" t="s">
        <v>137</v>
      </c>
      <c r="C16" s="37" t="s">
        <v>63</v>
      </c>
      <c r="D16" s="40" t="s">
        <v>1</v>
      </c>
      <c r="E16" s="40" t="s">
        <v>27</v>
      </c>
      <c r="F16" s="43">
        <v>18</v>
      </c>
      <c r="G16" s="43"/>
      <c r="H16" s="43">
        <f t="shared" si="0"/>
        <v>0</v>
      </c>
      <c r="I16" s="74" t="s">
        <v>58</v>
      </c>
    </row>
    <row r="17" spans="1:9" s="11" customFormat="1" ht="21.75" customHeight="1">
      <c r="A17" s="73">
        <v>6</v>
      </c>
      <c r="B17" s="33" t="s">
        <v>138</v>
      </c>
      <c r="C17" s="37" t="s">
        <v>64</v>
      </c>
      <c r="D17" s="40" t="s">
        <v>1</v>
      </c>
      <c r="E17" s="40" t="s">
        <v>27</v>
      </c>
      <c r="F17" s="43">
        <v>16</v>
      </c>
      <c r="G17" s="43"/>
      <c r="H17" s="43">
        <f t="shared" si="0"/>
        <v>0</v>
      </c>
      <c r="I17" s="74" t="s">
        <v>58</v>
      </c>
    </row>
    <row r="18" spans="1:9" s="11" customFormat="1" ht="21.75" customHeight="1" thickBot="1">
      <c r="A18" s="75">
        <v>7</v>
      </c>
      <c r="B18" s="76" t="s">
        <v>139</v>
      </c>
      <c r="C18" s="77" t="s">
        <v>65</v>
      </c>
      <c r="D18" s="78" t="s">
        <v>1</v>
      </c>
      <c r="E18" s="78" t="s">
        <v>27</v>
      </c>
      <c r="F18" s="79">
        <v>1</v>
      </c>
      <c r="G18" s="79"/>
      <c r="H18" s="80">
        <f t="shared" si="0"/>
        <v>0</v>
      </c>
      <c r="I18" s="81" t="s">
        <v>70</v>
      </c>
    </row>
    <row r="19" spans="1:9" ht="21.75" customHeight="1" thickBot="1">
      <c r="A19" s="70"/>
      <c r="B19" s="71"/>
      <c r="C19" s="72"/>
      <c r="D19" s="72"/>
      <c r="E19" s="72"/>
      <c r="F19" s="91"/>
      <c r="G19" s="93" t="s">
        <v>51</v>
      </c>
      <c r="H19" s="94">
        <f>SUM(H12:H18)</f>
        <v>0</v>
      </c>
      <c r="I19" s="92"/>
    </row>
  </sheetData>
  <mergeCells count="6">
    <mergeCell ref="H8:H9"/>
    <mergeCell ref="A1:I1"/>
    <mergeCell ref="A2:B2"/>
    <mergeCell ref="E2:F2"/>
    <mergeCell ref="A3:C3"/>
    <mergeCell ref="E3:F3"/>
  </mergeCells>
  <phoneticPr fontId="2" type="noConversion"/>
  <pageMargins left="0.70866141732283472" right="0.70866141732283472" top="0.38" bottom="0.74803149606299213" header="0.31496062992125984" footer="0.31496062992125984"/>
  <pageSetup paperSize="9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6</vt:i4>
      </vt:variant>
    </vt:vector>
  </HeadingPairs>
  <TitlesOfParts>
    <vt:vector size="10" baseType="lpstr">
      <vt:lpstr>수술재료 1군</vt:lpstr>
      <vt:lpstr>수술재료 2군</vt:lpstr>
      <vt:lpstr>수술재료 3군</vt:lpstr>
      <vt:lpstr>수술재료 4군</vt:lpstr>
      <vt:lpstr>'수술재료 1군'!Print_Area</vt:lpstr>
      <vt:lpstr>'수술재료 2군'!Print_Area</vt:lpstr>
      <vt:lpstr>'수술재료 3군'!Print_Area</vt:lpstr>
      <vt:lpstr>'수술재료 4군'!Print_Area</vt:lpstr>
      <vt:lpstr>'수술재료 1군'!Print_Titles</vt:lpstr>
      <vt:lpstr>'수술재료 2군'!Print_Titles</vt:lpstr>
    </vt:vector>
  </TitlesOfParts>
  <Company>(주)동아제약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남궁영욱</dc:creator>
  <cp:lastModifiedBy>cjmc</cp:lastModifiedBy>
  <cp:lastPrinted>2022-11-16T01:33:18Z</cp:lastPrinted>
  <dcterms:created xsi:type="dcterms:W3CDTF">2004-05-14T09:09:39Z</dcterms:created>
  <dcterms:modified xsi:type="dcterms:W3CDTF">2022-11-16T01:35:25Z</dcterms:modified>
</cp:coreProperties>
</file>